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<sst xmlns="http://schemas.openxmlformats.org/spreadsheetml/2006/main" count="751" uniqueCount="317">
  <si>
    <t>海盐县2019年9月新增、变更、注销城乡低保、低边、特困对象明细表</t>
  </si>
  <si>
    <t>金额单位：元</t>
  </si>
  <si>
    <t>镇（街道）</t>
  </si>
  <si>
    <t>对象</t>
  </si>
  <si>
    <t>类别</t>
  </si>
  <si>
    <t>户主姓名</t>
  </si>
  <si>
    <t>新     增</t>
  </si>
  <si>
    <t>变                 更</t>
  </si>
  <si>
    <t>注   销</t>
  </si>
  <si>
    <t>月净增减保障金额</t>
  </si>
  <si>
    <t>家庭人口</t>
  </si>
  <si>
    <t>户月补保障金</t>
  </si>
  <si>
    <t>享受保障待遇起始时间</t>
  </si>
  <si>
    <t>原人口数</t>
  </si>
  <si>
    <t>原户月补金额</t>
  </si>
  <si>
    <t>变更后人口数</t>
  </si>
  <si>
    <t>变更后户月补金额</t>
  </si>
  <si>
    <t>变动金额</t>
  </si>
  <si>
    <t>变更起始时间</t>
  </si>
  <si>
    <t>家庭人口数</t>
  </si>
  <si>
    <t>户月补保障金额</t>
  </si>
  <si>
    <t>注销起始时间</t>
  </si>
  <si>
    <t>武原街道</t>
  </si>
  <si>
    <t>低保户</t>
  </si>
  <si>
    <t>无土</t>
  </si>
  <si>
    <t>龙小英</t>
  </si>
  <si>
    <t>沈琦斌</t>
  </si>
  <si>
    <t>戴骏</t>
  </si>
  <si>
    <t>行政区划调整</t>
  </si>
  <si>
    <t>唐健瑞</t>
  </si>
  <si>
    <t>潘冬娱</t>
  </si>
  <si>
    <t>程永梅</t>
  </si>
  <si>
    <t>单独施保转低边</t>
  </si>
  <si>
    <t>仇祖培</t>
  </si>
  <si>
    <t>张利萍</t>
  </si>
  <si>
    <t>有土</t>
  </si>
  <si>
    <t>徐建军</t>
  </si>
  <si>
    <t>王时良</t>
  </si>
  <si>
    <t>王祖生</t>
  </si>
  <si>
    <t>姚全峰</t>
  </si>
  <si>
    <t>支出型</t>
  </si>
  <si>
    <t>张雪妹</t>
  </si>
  <si>
    <t>潘佳扬</t>
  </si>
  <si>
    <t>马小红</t>
  </si>
  <si>
    <t>林正荣</t>
  </si>
  <si>
    <t>姜文</t>
  </si>
  <si>
    <t>陈辉</t>
  </si>
  <si>
    <t>高东亮</t>
  </si>
  <si>
    <t>徐毛毛</t>
  </si>
  <si>
    <t>续保</t>
  </si>
  <si>
    <t>王苏萍</t>
  </si>
  <si>
    <t>金金观</t>
  </si>
  <si>
    <t>边缘户</t>
  </si>
  <si>
    <t>周雪军</t>
  </si>
  <si>
    <t>裴晓红</t>
  </si>
  <si>
    <t>西塘桥街道</t>
  </si>
  <si>
    <t>汤建萍</t>
  </si>
  <si>
    <t>黄代福</t>
  </si>
  <si>
    <t>陈凤麟</t>
  </si>
  <si>
    <t>汪根元</t>
  </si>
  <si>
    <t>杨守根</t>
  </si>
  <si>
    <t>富金宝</t>
  </si>
  <si>
    <t>王永康</t>
  </si>
  <si>
    <t>徐五宝</t>
  </si>
  <si>
    <t>王金华</t>
  </si>
  <si>
    <t>黄照法</t>
  </si>
  <si>
    <t>陆爱金</t>
  </si>
  <si>
    <t>戴卫华</t>
  </si>
  <si>
    <t>陈永林</t>
  </si>
  <si>
    <t>俞玉明</t>
  </si>
  <si>
    <t>钟永法</t>
  </si>
  <si>
    <t>陆还根</t>
  </si>
  <si>
    <t>低保转低边</t>
  </si>
  <si>
    <t>王仁其</t>
  </si>
  <si>
    <t>周引观</t>
  </si>
  <si>
    <t>许引金</t>
  </si>
  <si>
    <t>冯耐观</t>
  </si>
  <si>
    <t>冯其英</t>
  </si>
  <si>
    <t>冯美金</t>
  </si>
  <si>
    <t>汤宠宝</t>
  </si>
  <si>
    <t>徐金有</t>
  </si>
  <si>
    <t>俞祥土</t>
  </si>
  <si>
    <t>特困</t>
  </si>
  <si>
    <t>陆衣观</t>
  </si>
  <si>
    <t>五保集中供养</t>
  </si>
  <si>
    <t>金文荣</t>
  </si>
  <si>
    <t>沈根英</t>
  </si>
  <si>
    <t>望海街道</t>
  </si>
  <si>
    <t>曹跃芬</t>
  </si>
  <si>
    <t>胡欣怡</t>
  </si>
  <si>
    <t>王声</t>
  </si>
  <si>
    <t>陈玉林</t>
  </si>
  <si>
    <t>王勤捷</t>
  </si>
  <si>
    <t>肖根法</t>
  </si>
  <si>
    <t>韩付荣</t>
  </si>
  <si>
    <t>陈银观</t>
  </si>
  <si>
    <t>田大珍</t>
  </si>
  <si>
    <t>低保转残疾人单独施保</t>
  </si>
  <si>
    <t>万徐霞</t>
  </si>
  <si>
    <t>董生法</t>
  </si>
  <si>
    <t>陆杏英</t>
  </si>
  <si>
    <t>陈凤珍</t>
  </si>
  <si>
    <t>王春兰</t>
  </si>
  <si>
    <t>张小妹</t>
  </si>
  <si>
    <t>曹朱观</t>
  </si>
  <si>
    <t>张凯飞</t>
  </si>
  <si>
    <t>崔永根</t>
  </si>
  <si>
    <t>阳秀华</t>
  </si>
  <si>
    <t>冯杏囡</t>
  </si>
  <si>
    <t>秦山街道</t>
  </si>
  <si>
    <t>张海军</t>
  </si>
  <si>
    <t>吴胜祥</t>
  </si>
  <si>
    <t>王进祥</t>
  </si>
  <si>
    <t>盛早南</t>
  </si>
  <si>
    <t>万正明</t>
  </si>
  <si>
    <t>徐爱东</t>
  </si>
  <si>
    <t>盛宋良</t>
  </si>
  <si>
    <t>宋奎珍</t>
  </si>
  <si>
    <t>张仁祥</t>
  </si>
  <si>
    <t>孙红英</t>
  </si>
  <si>
    <t>万中良</t>
  </si>
  <si>
    <t>宋柏官</t>
  </si>
  <si>
    <t>陈水林</t>
  </si>
  <si>
    <t>应长松</t>
  </si>
  <si>
    <t>马长林</t>
  </si>
  <si>
    <t>姜立群</t>
  </si>
  <si>
    <t>宋罗荣</t>
  </si>
  <si>
    <t>朱雪囡</t>
  </si>
  <si>
    <t>陶子龙</t>
  </si>
  <si>
    <t>董玉和</t>
  </si>
  <si>
    <t>张玉囡</t>
  </si>
  <si>
    <t>钱有珍</t>
  </si>
  <si>
    <t>戈百英</t>
  </si>
  <si>
    <t>姜海生</t>
  </si>
  <si>
    <t>甘其良</t>
  </si>
  <si>
    <t>姜涛</t>
  </si>
  <si>
    <t>宋刘云</t>
  </si>
  <si>
    <t>朱星</t>
  </si>
  <si>
    <t>周洁</t>
  </si>
  <si>
    <t>贺张林</t>
  </si>
  <si>
    <t>姜志仁</t>
  </si>
  <si>
    <t>周金法</t>
  </si>
  <si>
    <t>周建明</t>
  </si>
  <si>
    <t>沈三荣</t>
  </si>
  <si>
    <t>宋林宝</t>
  </si>
  <si>
    <t>肖海良</t>
  </si>
  <si>
    <t>徐观法</t>
  </si>
  <si>
    <t>陶永妹</t>
  </si>
  <si>
    <t>任文囡</t>
  </si>
  <si>
    <t>张明良</t>
  </si>
  <si>
    <t>沈凤英</t>
  </si>
  <si>
    <t>马华英</t>
  </si>
  <si>
    <t>王如生</t>
  </si>
  <si>
    <t>何社明</t>
  </si>
  <si>
    <t>夏建英</t>
  </si>
  <si>
    <t>陶荣成</t>
  </si>
  <si>
    <t>何任务</t>
  </si>
  <si>
    <t>姜照生</t>
  </si>
  <si>
    <t>姜雪君</t>
  </si>
  <si>
    <t>陈文婷</t>
  </si>
  <si>
    <t>沈海荣</t>
  </si>
  <si>
    <t>孙连观</t>
  </si>
  <si>
    <t>低保转特困</t>
  </si>
  <si>
    <t>张祖良</t>
  </si>
  <si>
    <t>汤龙</t>
  </si>
  <si>
    <t>低边转低保</t>
  </si>
  <si>
    <t>周小妹</t>
  </si>
  <si>
    <t>柏史生</t>
  </si>
  <si>
    <t>张家强</t>
  </si>
  <si>
    <t>低边转残疾人单独施保</t>
  </si>
  <si>
    <t>宋顺芳</t>
  </si>
  <si>
    <t>吴芳娟</t>
  </si>
  <si>
    <t>宋雪良</t>
  </si>
  <si>
    <t>沈荡镇</t>
  </si>
  <si>
    <t>吴巧囡</t>
  </si>
  <si>
    <t>顾菊文</t>
  </si>
  <si>
    <t>王靖荣</t>
  </si>
  <si>
    <t>王月明</t>
  </si>
  <si>
    <t>夏平雷</t>
  </si>
  <si>
    <t>魏文祥</t>
  </si>
  <si>
    <t>顾金飞</t>
  </si>
  <si>
    <t>张全妹</t>
  </si>
  <si>
    <t>蔡永明</t>
  </si>
  <si>
    <t>喻春芳</t>
  </si>
  <si>
    <t>邱成美</t>
  </si>
  <si>
    <t>赵惠英</t>
  </si>
  <si>
    <t>陈百全</t>
  </si>
  <si>
    <t>濮美珍</t>
  </si>
  <si>
    <t>杜爱珍</t>
  </si>
  <si>
    <t>许建英</t>
  </si>
  <si>
    <t>赵爱芬</t>
  </si>
  <si>
    <t>王叶林</t>
  </si>
  <si>
    <t>徐林妹</t>
  </si>
  <si>
    <t>董其妹</t>
  </si>
  <si>
    <t>王夏民</t>
  </si>
  <si>
    <t>单独施保转低保</t>
  </si>
  <si>
    <t>陈金荣</t>
  </si>
  <si>
    <t>王玉观</t>
  </si>
  <si>
    <t>徐其妹</t>
  </si>
  <si>
    <t>沈福全</t>
  </si>
  <si>
    <t>王敬美</t>
  </si>
  <si>
    <t>陆栋豪</t>
  </si>
  <si>
    <t>陈彩君</t>
  </si>
  <si>
    <t>李林宝</t>
  </si>
  <si>
    <t>林祥</t>
  </si>
  <si>
    <t>孙建军</t>
  </si>
  <si>
    <t>姜伏囡</t>
  </si>
  <si>
    <t>孙其珍</t>
  </si>
  <si>
    <t>彭福珍</t>
  </si>
  <si>
    <t>王张新</t>
  </si>
  <si>
    <t>崔在珍</t>
  </si>
  <si>
    <t>李祖平</t>
  </si>
  <si>
    <t>董海林</t>
  </si>
  <si>
    <t>沈观福</t>
  </si>
  <si>
    <t>沈福宝</t>
  </si>
  <si>
    <t>王爱军</t>
  </si>
  <si>
    <t>董五囡</t>
  </si>
  <si>
    <t>严水香</t>
  </si>
  <si>
    <t>李国平</t>
  </si>
  <si>
    <t>陆刘英</t>
  </si>
  <si>
    <t>与陆再洪合并</t>
  </si>
  <si>
    <t>陆建祥</t>
  </si>
  <si>
    <t>董郎福</t>
  </si>
  <si>
    <t>周玉祥</t>
  </si>
  <si>
    <t>邹瑞国</t>
  </si>
  <si>
    <t>三无集中供养</t>
  </si>
  <si>
    <t>黄仁元</t>
  </si>
  <si>
    <t>沈佳圆</t>
  </si>
  <si>
    <t>俞友根</t>
  </si>
  <si>
    <t>徐林宝</t>
  </si>
  <si>
    <t>与吴其良合并低保</t>
  </si>
  <si>
    <t>钱春香</t>
  </si>
  <si>
    <t>沈建明</t>
  </si>
  <si>
    <t>汤益锋</t>
  </si>
  <si>
    <t>严惠芬</t>
  </si>
  <si>
    <t>程正明</t>
  </si>
  <si>
    <t>沈惠英</t>
  </si>
  <si>
    <t>宋荣生</t>
  </si>
  <si>
    <t>吴玉观</t>
  </si>
  <si>
    <t>王志林</t>
  </si>
  <si>
    <t>蒋红妹</t>
  </si>
  <si>
    <t>陈龙</t>
  </si>
  <si>
    <t>张福民</t>
  </si>
  <si>
    <t>沈正明</t>
  </si>
  <si>
    <t>时建良</t>
  </si>
  <si>
    <t>王永新</t>
  </si>
  <si>
    <t>汤建军</t>
  </si>
  <si>
    <t>胡根宝</t>
  </si>
  <si>
    <t>金小妹</t>
  </si>
  <si>
    <t>章利惠</t>
  </si>
  <si>
    <t>沈爱珍</t>
  </si>
  <si>
    <t>严善法</t>
  </si>
  <si>
    <t>百步镇</t>
  </si>
  <si>
    <t>朱胜英</t>
  </si>
  <si>
    <t>秦瑞生</t>
  </si>
  <si>
    <t>杨周良</t>
  </si>
  <si>
    <t>金连华</t>
  </si>
  <si>
    <t>陆文杰</t>
  </si>
  <si>
    <t>范阿红</t>
  </si>
  <si>
    <t>陆阿连</t>
  </si>
  <si>
    <t>朱李华</t>
  </si>
  <si>
    <t>李沈英</t>
  </si>
  <si>
    <t>肖三宝</t>
  </si>
  <si>
    <t>薛福宝</t>
  </si>
  <si>
    <t>吴海宝</t>
  </si>
  <si>
    <t>项其妹</t>
  </si>
  <si>
    <t>曹召荣</t>
  </si>
  <si>
    <t>任云峰</t>
  </si>
  <si>
    <t>郑仁奎</t>
  </si>
  <si>
    <t>查雪观</t>
  </si>
  <si>
    <t>李兴良</t>
  </si>
  <si>
    <t>吴建明</t>
  </si>
  <si>
    <t>赵沈荣</t>
  </si>
  <si>
    <t>朱德海</t>
  </si>
  <si>
    <t>于城镇</t>
  </si>
  <si>
    <t>赵凤珍</t>
  </si>
  <si>
    <t>鲍全宝</t>
  </si>
  <si>
    <t>姚六官</t>
  </si>
  <si>
    <t>宋时英</t>
  </si>
  <si>
    <t>张生祥</t>
  </si>
  <si>
    <t>马芬和</t>
  </si>
  <si>
    <t>李传秀</t>
  </si>
  <si>
    <t>周祖良</t>
  </si>
  <si>
    <t>沈军良</t>
  </si>
  <si>
    <t>朱金良</t>
  </si>
  <si>
    <t>任法观</t>
  </si>
  <si>
    <t>宋叶良</t>
  </si>
  <si>
    <t>马金花</t>
  </si>
  <si>
    <t>王洁丽</t>
  </si>
  <si>
    <t>冯观荣</t>
  </si>
  <si>
    <t>苏小观</t>
  </si>
  <si>
    <t>澉浦镇</t>
  </si>
  <si>
    <t>陆利苹</t>
  </si>
  <si>
    <t>沈玉良</t>
  </si>
  <si>
    <t>胡平英</t>
  </si>
  <si>
    <t>张夏芬</t>
  </si>
  <si>
    <t>沈金囡</t>
  </si>
  <si>
    <t>潘忠良</t>
  </si>
  <si>
    <t>姚珠芬</t>
  </si>
  <si>
    <t>金碧云</t>
  </si>
  <si>
    <t>夏勇</t>
  </si>
  <si>
    <t>步小妹</t>
  </si>
  <si>
    <t>王小群</t>
  </si>
  <si>
    <t>徐福祥</t>
  </si>
  <si>
    <t>刘连英</t>
  </si>
  <si>
    <t>低边转支出型贫困</t>
  </si>
  <si>
    <t>卢战明</t>
  </si>
  <si>
    <t>朱莲宝</t>
  </si>
  <si>
    <t>廖岳松</t>
  </si>
  <si>
    <t>通元镇</t>
  </si>
  <si>
    <t>王小良</t>
  </si>
  <si>
    <t>徐六六</t>
  </si>
  <si>
    <t>钱关明</t>
  </si>
  <si>
    <t>马雪荣</t>
  </si>
  <si>
    <t>朱其惠</t>
  </si>
  <si>
    <t>吴志丰</t>
  </si>
  <si>
    <t>袁会君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</si>
</sst>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文鼎CS大宋"/>
      <family val="3"/>
    </font>
    <font>
      <sz val="10.5"/>
      <name val="仿宋_GB2312"/>
      <family val="3"/>
    </font>
    <font>
      <sz val="10.5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70"/>
  <sheetViews>
    <sheetView tabSelected="1" workbookViewId="0" topLeftCell="A1">
      <pane ySplit="7" topLeftCell="A356" activePane="bottomLeft" state="frozen"/>
      <selection pane="bottomLeft" activeCell="S357" sqref="S357"/>
    </sheetView>
  </sheetViews>
  <sheetFormatPr defaultColWidth="9.00390625" defaultRowHeight="14.25"/>
  <cols>
    <col min="1" max="1" width="6.50390625" style="5" customWidth="1"/>
    <col min="2" max="2" width="6.625" style="1" customWidth="1"/>
    <col min="3" max="3" width="4.875" style="1" customWidth="1"/>
    <col min="4" max="4" width="7.625" style="4" customWidth="1"/>
    <col min="5" max="5" width="5.625" style="1" customWidth="1"/>
    <col min="6" max="6" width="6.875" style="1" customWidth="1"/>
    <col min="7" max="7" width="7.75390625" style="1" customWidth="1"/>
    <col min="8" max="8" width="5.875" style="1" customWidth="1"/>
    <col min="9" max="9" width="6.25390625" style="1" customWidth="1"/>
    <col min="10" max="10" width="6.125" style="1" customWidth="1"/>
    <col min="11" max="11" width="6.375" style="1" customWidth="1"/>
    <col min="12" max="12" width="5.75390625" style="1" customWidth="1"/>
    <col min="13" max="13" width="8.375" style="1" customWidth="1"/>
    <col min="14" max="14" width="5.875" style="1" customWidth="1"/>
    <col min="15" max="15" width="6.50390625" style="1" customWidth="1"/>
    <col min="16" max="16" width="8.375" style="1" customWidth="1"/>
    <col min="17" max="17" width="7.75390625" style="5" customWidth="1"/>
    <col min="18" max="16384" width="9.00390625" style="1" customWidth="1"/>
  </cols>
  <sheetData>
    <row r="1" spans="1:17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customHeight="1">
      <c r="A2" s="7" t="s">
        <v>1</v>
      </c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5.75" customHeight="1" hidden="1">
      <c r="A3" s="10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7"/>
    </row>
    <row r="4" spans="1:17" ht="13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 t="s">
        <v>7</v>
      </c>
      <c r="I4" s="13"/>
      <c r="J4" s="13"/>
      <c r="K4" s="13"/>
      <c r="L4" s="13"/>
      <c r="M4" s="13"/>
      <c r="N4" s="13" t="s">
        <v>8</v>
      </c>
      <c r="O4" s="13"/>
      <c r="P4" s="13"/>
      <c r="Q4" s="13" t="s">
        <v>9</v>
      </c>
    </row>
    <row r="5" spans="1:17" ht="13.5" customHeight="1">
      <c r="A5" s="13"/>
      <c r="B5" s="13"/>
      <c r="C5" s="13"/>
      <c r="D5" s="13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/>
    </row>
    <row r="6" spans="1:17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1.75" customHeight="1">
      <c r="A8" s="14" t="s">
        <v>22</v>
      </c>
      <c r="B8" s="14" t="s">
        <v>23</v>
      </c>
      <c r="C8" s="14" t="s">
        <v>24</v>
      </c>
      <c r="D8" s="14" t="s">
        <v>25</v>
      </c>
      <c r="E8" s="14"/>
      <c r="F8" s="14"/>
      <c r="G8" s="14"/>
      <c r="H8" s="14">
        <v>1</v>
      </c>
      <c r="I8" s="14">
        <v>810</v>
      </c>
      <c r="J8" s="14">
        <v>2</v>
      </c>
      <c r="K8" s="14">
        <v>1220</v>
      </c>
      <c r="L8" s="14">
        <f aca="true" t="shared" si="0" ref="L8:L12">K8-I8</f>
        <v>410</v>
      </c>
      <c r="M8" s="14">
        <v>20190901</v>
      </c>
      <c r="N8" s="14"/>
      <c r="O8" s="14"/>
      <c r="P8" s="14"/>
      <c r="Q8" s="14">
        <f>SUM(L8:L12)</f>
        <v>410</v>
      </c>
    </row>
    <row r="9" spans="1:17" ht="21.75" customHeight="1">
      <c r="A9" s="14"/>
      <c r="B9" s="14"/>
      <c r="C9" s="14"/>
      <c r="D9" s="14" t="s">
        <v>26</v>
      </c>
      <c r="E9" s="14"/>
      <c r="F9" s="14"/>
      <c r="G9" s="14"/>
      <c r="H9" s="14">
        <v>1</v>
      </c>
      <c r="I9" s="14">
        <v>810</v>
      </c>
      <c r="J9" s="14">
        <v>1</v>
      </c>
      <c r="K9" s="14">
        <v>810</v>
      </c>
      <c r="L9" s="14">
        <f t="shared" si="0"/>
        <v>0</v>
      </c>
      <c r="M9" s="14">
        <v>20190901</v>
      </c>
      <c r="N9" s="14"/>
      <c r="O9" s="14"/>
      <c r="P9" s="14"/>
      <c r="Q9" s="14"/>
    </row>
    <row r="10" spans="1:17" ht="21.75" customHeight="1">
      <c r="A10" s="14"/>
      <c r="B10" s="14"/>
      <c r="C10" s="14"/>
      <c r="D10" s="14" t="s">
        <v>27</v>
      </c>
      <c r="E10" s="14"/>
      <c r="F10" s="14"/>
      <c r="G10" s="14"/>
      <c r="H10" s="14">
        <v>1</v>
      </c>
      <c r="I10" s="14">
        <v>810</v>
      </c>
      <c r="J10" s="14">
        <v>1</v>
      </c>
      <c r="K10" s="14">
        <v>810</v>
      </c>
      <c r="L10" s="14">
        <f t="shared" si="0"/>
        <v>0</v>
      </c>
      <c r="M10" s="14">
        <v>20190901</v>
      </c>
      <c r="N10" s="14" t="s">
        <v>28</v>
      </c>
      <c r="O10" s="14"/>
      <c r="P10" s="14"/>
      <c r="Q10" s="14"/>
    </row>
    <row r="11" spans="1:17" ht="21.75" customHeight="1">
      <c r="A11" s="14"/>
      <c r="B11" s="14"/>
      <c r="C11" s="14"/>
      <c r="D11" s="14" t="s">
        <v>29</v>
      </c>
      <c r="E11" s="14"/>
      <c r="F11" s="14"/>
      <c r="G11" s="14"/>
      <c r="H11" s="14">
        <v>1</v>
      </c>
      <c r="I11" s="14">
        <v>810</v>
      </c>
      <c r="J11" s="14">
        <v>1</v>
      </c>
      <c r="K11" s="14">
        <v>810</v>
      </c>
      <c r="L11" s="14">
        <f t="shared" si="0"/>
        <v>0</v>
      </c>
      <c r="M11" s="14">
        <v>20190901</v>
      </c>
      <c r="N11" s="14" t="s">
        <v>28</v>
      </c>
      <c r="O11" s="14"/>
      <c r="P11" s="14"/>
      <c r="Q11" s="14"/>
    </row>
    <row r="12" spans="1:17" ht="21.75" customHeight="1">
      <c r="A12" s="14"/>
      <c r="B12" s="14"/>
      <c r="C12" s="14"/>
      <c r="D12" s="14" t="s">
        <v>30</v>
      </c>
      <c r="E12" s="14"/>
      <c r="F12" s="14"/>
      <c r="G12" s="14"/>
      <c r="H12" s="14">
        <v>1</v>
      </c>
      <c r="I12" s="14">
        <v>810</v>
      </c>
      <c r="J12" s="14">
        <v>1</v>
      </c>
      <c r="K12" s="14">
        <v>810</v>
      </c>
      <c r="L12" s="14">
        <f t="shared" si="0"/>
        <v>0</v>
      </c>
      <c r="M12" s="14">
        <v>20190901</v>
      </c>
      <c r="N12" s="14" t="s">
        <v>28</v>
      </c>
      <c r="O12" s="14"/>
      <c r="P12" s="14"/>
      <c r="Q12" s="14"/>
    </row>
    <row r="13" spans="1:17" ht="21.75" customHeight="1">
      <c r="A13" s="14"/>
      <c r="B13" s="14"/>
      <c r="C13" s="14"/>
      <c r="D13" s="14" t="s">
        <v>31</v>
      </c>
      <c r="E13" s="14"/>
      <c r="F13" s="14"/>
      <c r="G13" s="14"/>
      <c r="H13" s="14" t="s">
        <v>32</v>
      </c>
      <c r="I13" s="14"/>
      <c r="J13" s="14"/>
      <c r="K13" s="14"/>
      <c r="L13" s="14"/>
      <c r="M13" s="14"/>
      <c r="N13" s="14">
        <v>1</v>
      </c>
      <c r="O13" s="14">
        <v>810</v>
      </c>
      <c r="P13" s="14">
        <v>20190901</v>
      </c>
      <c r="Q13" s="14">
        <f>-SUM(O13:O15)</f>
        <v>-2297</v>
      </c>
    </row>
    <row r="14" spans="1:17" ht="21.75" customHeight="1">
      <c r="A14" s="14"/>
      <c r="B14" s="14"/>
      <c r="C14" s="14"/>
      <c r="D14" s="14" t="s">
        <v>33</v>
      </c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>
        <v>677</v>
      </c>
      <c r="P14" s="14">
        <v>20190901</v>
      </c>
      <c r="Q14" s="14"/>
    </row>
    <row r="15" spans="1:17" ht="21.75" customHeight="1">
      <c r="A15" s="14"/>
      <c r="B15" s="14"/>
      <c r="C15" s="14"/>
      <c r="D15" s="14" t="s">
        <v>34</v>
      </c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>
        <v>810</v>
      </c>
      <c r="P15" s="14">
        <v>20190901</v>
      </c>
      <c r="Q15" s="14"/>
    </row>
    <row r="16" spans="1:17" ht="21.75" customHeight="1">
      <c r="A16" s="14"/>
      <c r="B16" s="14"/>
      <c r="C16" s="14" t="s">
        <v>35</v>
      </c>
      <c r="D16" s="14" t="s">
        <v>36</v>
      </c>
      <c r="E16" s="14">
        <v>1</v>
      </c>
      <c r="F16" s="14">
        <v>810</v>
      </c>
      <c r="G16" s="14">
        <v>20190901</v>
      </c>
      <c r="H16" s="14"/>
      <c r="I16" s="14"/>
      <c r="J16" s="14"/>
      <c r="K16" s="14"/>
      <c r="L16" s="14"/>
      <c r="M16" s="14"/>
      <c r="N16" s="14"/>
      <c r="O16" s="14"/>
      <c r="P16" s="14"/>
      <c r="Q16" s="14">
        <f>F16</f>
        <v>810</v>
      </c>
    </row>
    <row r="17" spans="1:17" ht="21.75" customHeight="1">
      <c r="A17" s="14"/>
      <c r="B17" s="14"/>
      <c r="C17" s="14"/>
      <c r="D17" s="14" t="s">
        <v>37</v>
      </c>
      <c r="E17" s="14"/>
      <c r="F17" s="14"/>
      <c r="G17" s="14"/>
      <c r="H17" s="14">
        <v>3</v>
      </c>
      <c r="I17" s="14">
        <v>1032</v>
      </c>
      <c r="J17" s="14">
        <v>3</v>
      </c>
      <c r="K17" s="14">
        <v>1032</v>
      </c>
      <c r="L17" s="14">
        <f aca="true" t="shared" si="1" ref="L17:L19">K17-I17</f>
        <v>0</v>
      </c>
      <c r="M17" s="14">
        <v>20190901</v>
      </c>
      <c r="N17" s="14"/>
      <c r="O17" s="14"/>
      <c r="P17" s="14"/>
      <c r="Q17" s="14">
        <f>SUM(L17:L19)</f>
        <v>0</v>
      </c>
    </row>
    <row r="18" spans="1:17" ht="21.75" customHeight="1">
      <c r="A18" s="14"/>
      <c r="B18" s="14"/>
      <c r="C18" s="14"/>
      <c r="D18" s="14" t="s">
        <v>38</v>
      </c>
      <c r="E18" s="14"/>
      <c r="F18" s="14"/>
      <c r="G18" s="14"/>
      <c r="H18" s="14">
        <v>3</v>
      </c>
      <c r="I18" s="14">
        <v>1431</v>
      </c>
      <c r="J18" s="14">
        <v>3</v>
      </c>
      <c r="K18" s="14">
        <v>1431</v>
      </c>
      <c r="L18" s="14">
        <f t="shared" si="1"/>
        <v>0</v>
      </c>
      <c r="M18" s="14">
        <v>20190901</v>
      </c>
      <c r="N18" s="14"/>
      <c r="O18" s="14"/>
      <c r="P18" s="14"/>
      <c r="Q18" s="14"/>
    </row>
    <row r="19" spans="1:17" ht="21.75" customHeight="1">
      <c r="A19" s="14"/>
      <c r="B19" s="14"/>
      <c r="C19" s="14"/>
      <c r="D19" s="14" t="s">
        <v>39</v>
      </c>
      <c r="E19" s="14"/>
      <c r="F19" s="14"/>
      <c r="G19" s="14"/>
      <c r="H19" s="14">
        <v>4</v>
      </c>
      <c r="I19" s="14">
        <v>1440</v>
      </c>
      <c r="J19" s="14">
        <v>4</v>
      </c>
      <c r="K19" s="14">
        <v>1440</v>
      </c>
      <c r="L19" s="14">
        <f t="shared" si="1"/>
        <v>0</v>
      </c>
      <c r="M19" s="14">
        <v>20190901</v>
      </c>
      <c r="N19" s="14"/>
      <c r="O19" s="14"/>
      <c r="P19" s="14"/>
      <c r="Q19" s="14"/>
    </row>
    <row r="20" spans="1:17" ht="21.75" customHeight="1">
      <c r="A20" s="14"/>
      <c r="B20" s="14" t="s">
        <v>40</v>
      </c>
      <c r="C20" s="14" t="s">
        <v>24</v>
      </c>
      <c r="D20" s="14" t="s">
        <v>41</v>
      </c>
      <c r="E20" s="14">
        <v>3</v>
      </c>
      <c r="F20" s="14">
        <v>2430</v>
      </c>
      <c r="G20" s="14">
        <v>20190901</v>
      </c>
      <c r="H20" s="14"/>
      <c r="I20" s="14"/>
      <c r="J20" s="14"/>
      <c r="K20" s="14"/>
      <c r="L20" s="14"/>
      <c r="M20" s="14"/>
      <c r="N20" s="14"/>
      <c r="O20" s="14"/>
      <c r="P20" s="14"/>
      <c r="Q20" s="14">
        <f>SUM(F20:F21)</f>
        <v>7290</v>
      </c>
    </row>
    <row r="21" spans="1:17" ht="21.75" customHeight="1">
      <c r="A21" s="14"/>
      <c r="B21" s="14"/>
      <c r="C21" s="14"/>
      <c r="D21" s="14" t="s">
        <v>42</v>
      </c>
      <c r="E21" s="14">
        <v>6</v>
      </c>
      <c r="F21" s="14">
        <v>4860</v>
      </c>
      <c r="G21" s="14">
        <v>20190901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1.75" customHeight="1">
      <c r="A22" s="14"/>
      <c r="B22" s="14"/>
      <c r="C22" s="14"/>
      <c r="D22" s="14" t="s">
        <v>43</v>
      </c>
      <c r="E22" s="14"/>
      <c r="F22" s="14"/>
      <c r="G22" s="14"/>
      <c r="H22" s="14">
        <v>3</v>
      </c>
      <c r="I22" s="14">
        <v>2430</v>
      </c>
      <c r="J22" s="14">
        <v>3</v>
      </c>
      <c r="K22" s="14">
        <v>2430</v>
      </c>
      <c r="L22" s="14">
        <f aca="true" t="shared" si="2" ref="L22:L27">K22-I22</f>
        <v>0</v>
      </c>
      <c r="M22" s="14">
        <v>20190901</v>
      </c>
      <c r="N22" s="14"/>
      <c r="O22" s="14"/>
      <c r="P22" s="14"/>
      <c r="Q22" s="14">
        <f>SUM(L22:L23)</f>
        <v>0</v>
      </c>
    </row>
    <row r="23" spans="1:17" ht="21.75" customHeight="1">
      <c r="A23" s="14"/>
      <c r="B23" s="14"/>
      <c r="C23" s="14"/>
      <c r="D23" s="14" t="s">
        <v>44</v>
      </c>
      <c r="E23" s="14"/>
      <c r="F23" s="14"/>
      <c r="G23" s="14"/>
      <c r="H23" s="14">
        <v>2</v>
      </c>
      <c r="I23" s="14">
        <v>1620</v>
      </c>
      <c r="J23" s="14">
        <v>2</v>
      </c>
      <c r="K23" s="14">
        <v>1620</v>
      </c>
      <c r="L23" s="14">
        <f t="shared" si="2"/>
        <v>0</v>
      </c>
      <c r="M23" s="14">
        <v>20190901</v>
      </c>
      <c r="N23" s="14" t="s">
        <v>28</v>
      </c>
      <c r="O23" s="14"/>
      <c r="P23" s="14"/>
      <c r="Q23" s="14"/>
    </row>
    <row r="24" spans="1:17" ht="21.75" customHeight="1">
      <c r="A24" s="14"/>
      <c r="B24" s="14"/>
      <c r="C24" s="14"/>
      <c r="D24" s="14" t="s">
        <v>45</v>
      </c>
      <c r="E24" s="14"/>
      <c r="F24" s="14"/>
      <c r="G24" s="14"/>
      <c r="H24" s="14"/>
      <c r="I24" s="14"/>
      <c r="J24" s="14"/>
      <c r="K24" s="14"/>
      <c r="L24" s="14"/>
      <c r="M24" s="14"/>
      <c r="N24" s="14">
        <v>3</v>
      </c>
      <c r="O24" s="14">
        <v>1332</v>
      </c>
      <c r="P24" s="14">
        <v>20190901</v>
      </c>
      <c r="Q24" s="14">
        <f>-SUM(O24:O26)</f>
        <v>-5382</v>
      </c>
    </row>
    <row r="25" spans="1:17" ht="21.75" customHeight="1">
      <c r="A25" s="14"/>
      <c r="B25" s="14"/>
      <c r="C25" s="14"/>
      <c r="D25" s="14" t="s">
        <v>46</v>
      </c>
      <c r="E25" s="14"/>
      <c r="F25" s="14"/>
      <c r="G25" s="14"/>
      <c r="H25" s="14"/>
      <c r="I25" s="14"/>
      <c r="J25" s="14"/>
      <c r="K25" s="14"/>
      <c r="L25" s="14"/>
      <c r="M25" s="14"/>
      <c r="N25" s="14">
        <v>3</v>
      </c>
      <c r="O25" s="14">
        <v>2430</v>
      </c>
      <c r="P25" s="14">
        <v>20190901</v>
      </c>
      <c r="Q25" s="14"/>
    </row>
    <row r="26" spans="1:17" ht="21.75" customHeight="1">
      <c r="A26" s="14"/>
      <c r="B26" s="14"/>
      <c r="C26" s="14"/>
      <c r="D26" s="14" t="s">
        <v>47</v>
      </c>
      <c r="E26" s="14"/>
      <c r="F26" s="14"/>
      <c r="G26" s="14"/>
      <c r="H26" s="14"/>
      <c r="I26" s="14"/>
      <c r="J26" s="14"/>
      <c r="K26" s="14"/>
      <c r="L26" s="14"/>
      <c r="M26" s="14"/>
      <c r="N26" s="14">
        <v>2</v>
      </c>
      <c r="O26" s="14">
        <v>1620</v>
      </c>
      <c r="P26" s="14">
        <v>20190901</v>
      </c>
      <c r="Q26" s="14"/>
    </row>
    <row r="27" spans="1:17" ht="21.75" customHeight="1">
      <c r="A27" s="14"/>
      <c r="B27" s="14"/>
      <c r="C27" s="14" t="s">
        <v>35</v>
      </c>
      <c r="D27" s="14" t="s">
        <v>48</v>
      </c>
      <c r="E27" s="14"/>
      <c r="F27" s="14"/>
      <c r="G27" s="14"/>
      <c r="H27" s="14">
        <v>1</v>
      </c>
      <c r="I27" s="14">
        <v>810</v>
      </c>
      <c r="J27" s="14">
        <v>1</v>
      </c>
      <c r="K27" s="14">
        <v>810</v>
      </c>
      <c r="L27" s="14">
        <f t="shared" si="2"/>
        <v>0</v>
      </c>
      <c r="M27" s="14">
        <v>20190901</v>
      </c>
      <c r="N27" s="14" t="s">
        <v>49</v>
      </c>
      <c r="O27" s="14"/>
      <c r="P27" s="14"/>
      <c r="Q27" s="14">
        <f>L27</f>
        <v>0</v>
      </c>
    </row>
    <row r="28" spans="1:17" ht="21.75" customHeight="1">
      <c r="A28" s="14"/>
      <c r="B28" s="14"/>
      <c r="C28" s="15"/>
      <c r="D28" s="14" t="s">
        <v>50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3</v>
      </c>
      <c r="O28" s="14">
        <v>2136</v>
      </c>
      <c r="P28" s="14">
        <v>20190901</v>
      </c>
      <c r="Q28" s="14">
        <f>-O28</f>
        <v>-2136</v>
      </c>
    </row>
    <row r="29" spans="1:17" s="1" customFormat="1" ht="28.5" customHeight="1">
      <c r="A29" s="6" t="s"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" customFormat="1" ht="15.75" customHeight="1">
      <c r="A30" s="7" t="s">
        <v>1</v>
      </c>
      <c r="B30" s="7"/>
      <c r="C30" s="8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"/>
    </row>
    <row r="31" spans="1:17" s="1" customFormat="1" ht="15.75" customHeight="1" hidden="1">
      <c r="A31" s="10"/>
      <c r="B31" s="10"/>
      <c r="C31" s="11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7"/>
    </row>
    <row r="32" spans="1:17" s="1" customFormat="1" ht="13.5" customHeight="1">
      <c r="A32" s="13" t="s">
        <v>2</v>
      </c>
      <c r="B32" s="13" t="s">
        <v>3</v>
      </c>
      <c r="C32" s="13" t="s">
        <v>4</v>
      </c>
      <c r="D32" s="13" t="s">
        <v>5</v>
      </c>
      <c r="E32" s="13" t="s">
        <v>6</v>
      </c>
      <c r="F32" s="13"/>
      <c r="G32" s="13"/>
      <c r="H32" s="13" t="s">
        <v>7</v>
      </c>
      <c r="I32" s="13"/>
      <c r="J32" s="13"/>
      <c r="K32" s="13"/>
      <c r="L32" s="13"/>
      <c r="M32" s="13"/>
      <c r="N32" s="13" t="s">
        <v>8</v>
      </c>
      <c r="O32" s="13"/>
      <c r="P32" s="13"/>
      <c r="Q32" s="13" t="s">
        <v>9</v>
      </c>
    </row>
    <row r="33" spans="1:17" s="1" customFormat="1" ht="13.5" customHeight="1">
      <c r="A33" s="13"/>
      <c r="B33" s="13"/>
      <c r="C33" s="13"/>
      <c r="D33" s="13"/>
      <c r="E33" s="13" t="s">
        <v>10</v>
      </c>
      <c r="F33" s="13" t="s">
        <v>11</v>
      </c>
      <c r="G33" s="13" t="s">
        <v>12</v>
      </c>
      <c r="H33" s="13" t="s">
        <v>13</v>
      </c>
      <c r="I33" s="13" t="s">
        <v>14</v>
      </c>
      <c r="J33" s="13" t="s">
        <v>15</v>
      </c>
      <c r="K33" s="13" t="s">
        <v>16</v>
      </c>
      <c r="L33" s="13" t="s">
        <v>17</v>
      </c>
      <c r="M33" s="13" t="s">
        <v>18</v>
      </c>
      <c r="N33" s="13" t="s">
        <v>19</v>
      </c>
      <c r="O33" s="13" t="s">
        <v>20</v>
      </c>
      <c r="P33" s="13" t="s">
        <v>21</v>
      </c>
      <c r="Q33" s="13"/>
    </row>
    <row r="34" spans="1:17" s="1" customFormat="1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s="1" customFormat="1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21.75" customHeight="1">
      <c r="A36" s="14" t="s">
        <v>22</v>
      </c>
      <c r="B36" s="15" t="s">
        <v>40</v>
      </c>
      <c r="C36" s="15" t="s">
        <v>35</v>
      </c>
      <c r="D36" s="14" t="s">
        <v>51</v>
      </c>
      <c r="E36" s="14"/>
      <c r="F36" s="14"/>
      <c r="G36" s="14"/>
      <c r="H36" s="14"/>
      <c r="I36" s="14"/>
      <c r="J36" s="14"/>
      <c r="K36" s="14"/>
      <c r="L36" s="14"/>
      <c r="M36" s="14"/>
      <c r="N36" s="14">
        <v>3</v>
      </c>
      <c r="O36" s="14">
        <v>2430</v>
      </c>
      <c r="P36" s="14">
        <v>20190901</v>
      </c>
      <c r="Q36" s="14">
        <f>-O36</f>
        <v>-2430</v>
      </c>
    </row>
    <row r="37" spans="1:17" ht="21.75" customHeight="1">
      <c r="A37" s="14"/>
      <c r="B37" s="14" t="s">
        <v>52</v>
      </c>
      <c r="C37" s="14" t="s">
        <v>24</v>
      </c>
      <c r="D37" s="14" t="s">
        <v>31</v>
      </c>
      <c r="E37" s="14">
        <v>3</v>
      </c>
      <c r="F37" s="14"/>
      <c r="G37" s="14">
        <v>20190901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1.75" customHeight="1">
      <c r="A38" s="14"/>
      <c r="B38" s="14"/>
      <c r="C38" s="14"/>
      <c r="D38" s="14" t="s">
        <v>53</v>
      </c>
      <c r="E38" s="14">
        <v>3</v>
      </c>
      <c r="F38" s="14"/>
      <c r="G38" s="14">
        <v>20190901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21.75" customHeight="1">
      <c r="A39" s="14"/>
      <c r="B39" s="14"/>
      <c r="C39" s="14"/>
      <c r="D39" s="14" t="s">
        <v>54</v>
      </c>
      <c r="E39" s="14">
        <v>2</v>
      </c>
      <c r="F39" s="14"/>
      <c r="G39" s="14">
        <v>20190901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21.75" customHeight="1">
      <c r="A40" s="14"/>
      <c r="B40" s="14"/>
      <c r="C40" s="14"/>
      <c r="D40" s="14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v>2</v>
      </c>
      <c r="O40" s="14"/>
      <c r="P40" s="14">
        <v>20190901</v>
      </c>
      <c r="Q40" s="14"/>
    </row>
    <row r="41" spans="1:17" ht="21.75" customHeight="1">
      <c r="A41" s="14" t="s">
        <v>55</v>
      </c>
      <c r="B41" s="14" t="s">
        <v>23</v>
      </c>
      <c r="C41" s="14" t="s">
        <v>24</v>
      </c>
      <c r="D41" s="14" t="s">
        <v>56</v>
      </c>
      <c r="E41" s="14"/>
      <c r="F41" s="14"/>
      <c r="G41" s="14"/>
      <c r="H41" s="14">
        <v>1</v>
      </c>
      <c r="I41" s="14">
        <v>810</v>
      </c>
      <c r="J41" s="14">
        <v>1</v>
      </c>
      <c r="K41" s="14">
        <v>810</v>
      </c>
      <c r="L41" s="14">
        <f aca="true" t="shared" si="3" ref="L41:L46">K41-I41</f>
        <v>0</v>
      </c>
      <c r="M41" s="14">
        <v>20190901</v>
      </c>
      <c r="N41" s="14"/>
      <c r="O41" s="14"/>
      <c r="P41" s="14"/>
      <c r="Q41" s="14">
        <f>L41</f>
        <v>0</v>
      </c>
    </row>
    <row r="42" spans="1:17" ht="21.75" customHeight="1">
      <c r="A42" s="14"/>
      <c r="B42" s="14"/>
      <c r="C42" s="14"/>
      <c r="D42" s="14" t="s">
        <v>57</v>
      </c>
      <c r="E42" s="14"/>
      <c r="F42" s="14"/>
      <c r="G42" s="14"/>
      <c r="H42" s="14"/>
      <c r="I42" s="14"/>
      <c r="J42" s="14"/>
      <c r="K42" s="14"/>
      <c r="L42" s="14"/>
      <c r="M42" s="14"/>
      <c r="N42" s="14">
        <v>2</v>
      </c>
      <c r="O42" s="14">
        <v>1320</v>
      </c>
      <c r="P42" s="14">
        <v>20190901</v>
      </c>
      <c r="Q42" s="14">
        <f>-SUM(O42:O43)</f>
        <v>-1630</v>
      </c>
    </row>
    <row r="43" spans="1:17" ht="21.75" customHeight="1">
      <c r="A43" s="14"/>
      <c r="B43" s="14"/>
      <c r="C43" s="14"/>
      <c r="D43" s="14" t="s">
        <v>58</v>
      </c>
      <c r="E43" s="14"/>
      <c r="F43" s="14"/>
      <c r="G43" s="14"/>
      <c r="H43" s="14"/>
      <c r="I43" s="14"/>
      <c r="J43" s="14"/>
      <c r="K43" s="14"/>
      <c r="L43" s="14"/>
      <c r="M43" s="14"/>
      <c r="N43" s="14">
        <v>1</v>
      </c>
      <c r="O43" s="14">
        <v>310</v>
      </c>
      <c r="P43" s="14">
        <v>20190901</v>
      </c>
      <c r="Q43" s="14"/>
    </row>
    <row r="44" spans="1:17" ht="21.75" customHeight="1">
      <c r="A44" s="14"/>
      <c r="B44" s="14"/>
      <c r="C44" s="14" t="s">
        <v>35</v>
      </c>
      <c r="D44" s="14" t="s">
        <v>59</v>
      </c>
      <c r="E44" s="14">
        <v>2</v>
      </c>
      <c r="F44" s="14">
        <v>1260</v>
      </c>
      <c r="G44" s="14">
        <v>20190901</v>
      </c>
      <c r="H44" s="14"/>
      <c r="I44" s="14"/>
      <c r="J44" s="14"/>
      <c r="K44" s="14"/>
      <c r="L44" s="14"/>
      <c r="M44" s="14"/>
      <c r="N44" s="14"/>
      <c r="O44" s="14"/>
      <c r="P44" s="14"/>
      <c r="Q44" s="14">
        <f>F44</f>
        <v>1260</v>
      </c>
    </row>
    <row r="45" spans="1:17" ht="21.75" customHeight="1">
      <c r="A45" s="14"/>
      <c r="B45" s="14"/>
      <c r="C45" s="14"/>
      <c r="D45" s="14" t="s">
        <v>60</v>
      </c>
      <c r="E45" s="14"/>
      <c r="F45" s="14"/>
      <c r="G45" s="14"/>
      <c r="H45" s="14">
        <v>1</v>
      </c>
      <c r="I45" s="14">
        <v>810</v>
      </c>
      <c r="J45" s="14">
        <v>1</v>
      </c>
      <c r="K45" s="14">
        <v>810</v>
      </c>
      <c r="L45" s="14">
        <f t="shared" si="3"/>
        <v>0</v>
      </c>
      <c r="M45" s="14">
        <v>20190901</v>
      </c>
      <c r="N45" s="14"/>
      <c r="O45" s="14"/>
      <c r="P45" s="14"/>
      <c r="Q45" s="14">
        <f>SUM(L45:L55)</f>
        <v>-1121</v>
      </c>
    </row>
    <row r="46" spans="1:17" ht="21.75" customHeight="1">
      <c r="A46" s="14"/>
      <c r="B46" s="14"/>
      <c r="C46" s="14"/>
      <c r="D46" s="14" t="s">
        <v>61</v>
      </c>
      <c r="E46" s="14"/>
      <c r="F46" s="14"/>
      <c r="G46" s="14"/>
      <c r="H46" s="14">
        <v>1</v>
      </c>
      <c r="I46" s="14">
        <v>810</v>
      </c>
      <c r="J46" s="14">
        <v>1</v>
      </c>
      <c r="K46" s="14">
        <v>710</v>
      </c>
      <c r="L46" s="14">
        <f t="shared" si="3"/>
        <v>-100</v>
      </c>
      <c r="M46" s="14">
        <v>20190901</v>
      </c>
      <c r="N46" s="14"/>
      <c r="O46" s="14"/>
      <c r="P46" s="14"/>
      <c r="Q46" s="14"/>
    </row>
    <row r="47" spans="1:17" ht="21.75" customHeight="1">
      <c r="A47" s="14"/>
      <c r="B47" s="14"/>
      <c r="C47" s="14"/>
      <c r="D47" s="14" t="s">
        <v>62</v>
      </c>
      <c r="E47" s="14"/>
      <c r="F47" s="14"/>
      <c r="G47" s="14"/>
      <c r="H47" s="14">
        <v>2</v>
      </c>
      <c r="I47" s="14">
        <v>1120</v>
      </c>
      <c r="J47" s="14">
        <v>1</v>
      </c>
      <c r="K47" s="14">
        <v>810</v>
      </c>
      <c r="L47" s="14">
        <f aca="true" t="shared" si="4" ref="L47:L55">K47-I47</f>
        <v>-310</v>
      </c>
      <c r="M47" s="14">
        <v>20190901</v>
      </c>
      <c r="N47" s="14"/>
      <c r="O47" s="14"/>
      <c r="P47" s="14"/>
      <c r="Q47" s="14"/>
    </row>
    <row r="48" spans="1:17" ht="21.75" customHeight="1">
      <c r="A48" s="14"/>
      <c r="B48" s="14"/>
      <c r="C48" s="14"/>
      <c r="D48" s="14" t="s">
        <v>63</v>
      </c>
      <c r="E48" s="14"/>
      <c r="F48" s="14"/>
      <c r="G48" s="14"/>
      <c r="H48" s="14">
        <v>2</v>
      </c>
      <c r="I48" s="14">
        <v>1238</v>
      </c>
      <c r="J48" s="14">
        <v>2</v>
      </c>
      <c r="K48" s="14">
        <v>1238</v>
      </c>
      <c r="L48" s="14">
        <f t="shared" si="4"/>
        <v>0</v>
      </c>
      <c r="M48" s="14">
        <v>20190901</v>
      </c>
      <c r="N48" s="14"/>
      <c r="O48" s="14"/>
      <c r="P48" s="14"/>
      <c r="Q48" s="14"/>
    </row>
    <row r="49" spans="1:17" ht="21.75" customHeight="1">
      <c r="A49" s="14"/>
      <c r="B49" s="14"/>
      <c r="C49" s="14"/>
      <c r="D49" s="14" t="s">
        <v>64</v>
      </c>
      <c r="E49" s="14"/>
      <c r="F49" s="14"/>
      <c r="G49" s="14"/>
      <c r="H49" s="14">
        <v>3</v>
      </c>
      <c r="I49" s="14">
        <v>180</v>
      </c>
      <c r="J49" s="14">
        <v>3</v>
      </c>
      <c r="K49" s="14">
        <v>180</v>
      </c>
      <c r="L49" s="14">
        <f t="shared" si="4"/>
        <v>0</v>
      </c>
      <c r="M49" s="14">
        <v>20190901</v>
      </c>
      <c r="N49" s="14"/>
      <c r="O49" s="14"/>
      <c r="P49" s="14"/>
      <c r="Q49" s="14"/>
    </row>
    <row r="50" spans="1:17" ht="21.75" customHeight="1">
      <c r="A50" s="14"/>
      <c r="B50" s="14"/>
      <c r="C50" s="14"/>
      <c r="D50" s="14" t="s">
        <v>65</v>
      </c>
      <c r="E50" s="14"/>
      <c r="F50" s="14"/>
      <c r="G50" s="14"/>
      <c r="H50" s="14">
        <v>1</v>
      </c>
      <c r="I50" s="14">
        <v>440</v>
      </c>
      <c r="J50" s="14">
        <v>1</v>
      </c>
      <c r="K50" s="14">
        <v>310</v>
      </c>
      <c r="L50" s="14">
        <f t="shared" si="4"/>
        <v>-130</v>
      </c>
      <c r="M50" s="14">
        <v>20190901</v>
      </c>
      <c r="N50" s="14"/>
      <c r="O50" s="14"/>
      <c r="P50" s="14"/>
      <c r="Q50" s="14"/>
    </row>
    <row r="51" spans="1:17" ht="21.75" customHeight="1">
      <c r="A51" s="14"/>
      <c r="B51" s="14"/>
      <c r="C51" s="14"/>
      <c r="D51" s="14" t="s">
        <v>66</v>
      </c>
      <c r="E51" s="14"/>
      <c r="F51" s="14"/>
      <c r="G51" s="14"/>
      <c r="H51" s="14">
        <v>1</v>
      </c>
      <c r="I51" s="14">
        <v>730</v>
      </c>
      <c r="J51" s="14">
        <v>1</v>
      </c>
      <c r="K51" s="14">
        <v>260</v>
      </c>
      <c r="L51" s="14">
        <f t="shared" si="4"/>
        <v>-470</v>
      </c>
      <c r="M51" s="14">
        <v>20190901</v>
      </c>
      <c r="N51" s="14"/>
      <c r="O51" s="14"/>
      <c r="P51" s="14"/>
      <c r="Q51" s="14"/>
    </row>
    <row r="52" spans="1:17" ht="21.75" customHeight="1">
      <c r="A52" s="14"/>
      <c r="B52" s="14"/>
      <c r="C52" s="14"/>
      <c r="D52" s="14" t="s">
        <v>67</v>
      </c>
      <c r="E52" s="14"/>
      <c r="F52" s="14"/>
      <c r="G52" s="14"/>
      <c r="H52" s="14">
        <v>2</v>
      </c>
      <c r="I52" s="14">
        <v>1196</v>
      </c>
      <c r="J52" s="14">
        <v>1</v>
      </c>
      <c r="K52" s="14">
        <v>810</v>
      </c>
      <c r="L52" s="14">
        <f t="shared" si="4"/>
        <v>-386</v>
      </c>
      <c r="M52" s="14">
        <v>20190901</v>
      </c>
      <c r="N52" s="14"/>
      <c r="O52" s="14"/>
      <c r="P52" s="14"/>
      <c r="Q52" s="14"/>
    </row>
    <row r="53" spans="1:17" ht="21.75" customHeight="1">
      <c r="A53" s="14"/>
      <c r="B53" s="14"/>
      <c r="C53" s="14"/>
      <c r="D53" s="14" t="s">
        <v>68</v>
      </c>
      <c r="E53" s="14"/>
      <c r="F53" s="14"/>
      <c r="G53" s="14"/>
      <c r="H53" s="14">
        <v>1</v>
      </c>
      <c r="I53" s="14">
        <v>700</v>
      </c>
      <c r="J53" s="14">
        <v>1</v>
      </c>
      <c r="K53" s="14">
        <v>810</v>
      </c>
      <c r="L53" s="14">
        <f t="shared" si="4"/>
        <v>110</v>
      </c>
      <c r="M53" s="14">
        <v>20190901</v>
      </c>
      <c r="N53" s="14"/>
      <c r="O53" s="14"/>
      <c r="P53" s="14"/>
      <c r="Q53" s="14"/>
    </row>
    <row r="54" spans="1:17" ht="21.75" customHeight="1">
      <c r="A54" s="14"/>
      <c r="B54" s="14"/>
      <c r="C54" s="14"/>
      <c r="D54" s="14" t="s">
        <v>69</v>
      </c>
      <c r="E54" s="14"/>
      <c r="F54" s="14"/>
      <c r="G54" s="14"/>
      <c r="H54" s="14">
        <v>1</v>
      </c>
      <c r="I54" s="14">
        <v>540</v>
      </c>
      <c r="J54" s="14">
        <v>1</v>
      </c>
      <c r="K54" s="14">
        <v>810</v>
      </c>
      <c r="L54" s="14">
        <f t="shared" si="4"/>
        <v>270</v>
      </c>
      <c r="M54" s="14">
        <v>20190901</v>
      </c>
      <c r="N54" s="14"/>
      <c r="O54" s="14"/>
      <c r="P54" s="14"/>
      <c r="Q54" s="14"/>
    </row>
    <row r="55" spans="1:17" ht="21.75" customHeight="1">
      <c r="A55" s="14"/>
      <c r="B55" s="14"/>
      <c r="C55" s="14"/>
      <c r="D55" s="14" t="s">
        <v>70</v>
      </c>
      <c r="E55" s="14"/>
      <c r="F55" s="14"/>
      <c r="G55" s="14"/>
      <c r="H55" s="14">
        <v>1</v>
      </c>
      <c r="I55" s="14">
        <v>440</v>
      </c>
      <c r="J55" s="14">
        <v>1</v>
      </c>
      <c r="K55" s="14">
        <v>335</v>
      </c>
      <c r="L55" s="14">
        <f t="shared" si="4"/>
        <v>-105</v>
      </c>
      <c r="M55" s="14">
        <v>20190901</v>
      </c>
      <c r="N55" s="14"/>
      <c r="O55" s="14"/>
      <c r="P55" s="14"/>
      <c r="Q55" s="14"/>
    </row>
    <row r="56" spans="1:17" ht="21.75" customHeight="1">
      <c r="A56" s="14"/>
      <c r="B56" s="14"/>
      <c r="C56" s="14"/>
      <c r="D56" s="14" t="s">
        <v>71</v>
      </c>
      <c r="E56" s="14"/>
      <c r="F56" s="14"/>
      <c r="G56" s="14"/>
      <c r="H56" s="14" t="s">
        <v>72</v>
      </c>
      <c r="I56" s="14"/>
      <c r="J56" s="14"/>
      <c r="K56" s="14"/>
      <c r="L56" s="14"/>
      <c r="M56" s="14"/>
      <c r="N56" s="14">
        <v>1</v>
      </c>
      <c r="O56" s="14">
        <v>810</v>
      </c>
      <c r="P56" s="14">
        <v>20190901</v>
      </c>
      <c r="Q56" s="14">
        <f>-O56</f>
        <v>-810</v>
      </c>
    </row>
    <row r="57" spans="1:17" s="1" customFormat="1" ht="28.5" customHeight="1">
      <c r="A57" s="6" t="s">
        <v>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1" customFormat="1" ht="15.75" customHeight="1">
      <c r="A58" s="7" t="s">
        <v>1</v>
      </c>
      <c r="B58" s="7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6"/>
    </row>
    <row r="59" spans="1:17" s="1" customFormat="1" ht="15.75" customHeight="1" hidden="1">
      <c r="A59" s="10"/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</row>
    <row r="60" spans="1:17" s="1" customFormat="1" ht="13.5" customHeight="1">
      <c r="A60" s="13" t="s">
        <v>2</v>
      </c>
      <c r="B60" s="13" t="s">
        <v>3</v>
      </c>
      <c r="C60" s="13" t="s">
        <v>4</v>
      </c>
      <c r="D60" s="13" t="s">
        <v>5</v>
      </c>
      <c r="E60" s="13" t="s">
        <v>6</v>
      </c>
      <c r="F60" s="13"/>
      <c r="G60" s="13"/>
      <c r="H60" s="13" t="s">
        <v>7</v>
      </c>
      <c r="I60" s="13"/>
      <c r="J60" s="13"/>
      <c r="K60" s="13"/>
      <c r="L60" s="13"/>
      <c r="M60" s="13"/>
      <c r="N60" s="13" t="s">
        <v>8</v>
      </c>
      <c r="O60" s="13"/>
      <c r="P60" s="13"/>
      <c r="Q60" s="13" t="s">
        <v>9</v>
      </c>
    </row>
    <row r="61" spans="1:17" s="1" customFormat="1" ht="13.5" customHeight="1">
      <c r="A61" s="13"/>
      <c r="B61" s="13"/>
      <c r="C61" s="13"/>
      <c r="D61" s="13"/>
      <c r="E61" s="13" t="s">
        <v>10</v>
      </c>
      <c r="F61" s="13" t="s">
        <v>11</v>
      </c>
      <c r="G61" s="13" t="s">
        <v>12</v>
      </c>
      <c r="H61" s="13" t="s">
        <v>13</v>
      </c>
      <c r="I61" s="13" t="s">
        <v>14</v>
      </c>
      <c r="J61" s="13" t="s">
        <v>15</v>
      </c>
      <c r="K61" s="13" t="s">
        <v>16</v>
      </c>
      <c r="L61" s="13" t="s">
        <v>17</v>
      </c>
      <c r="M61" s="13" t="s">
        <v>18</v>
      </c>
      <c r="N61" s="13" t="s">
        <v>19</v>
      </c>
      <c r="O61" s="13" t="s">
        <v>20</v>
      </c>
      <c r="P61" s="13" t="s">
        <v>21</v>
      </c>
      <c r="Q61" s="13"/>
    </row>
    <row r="62" spans="1:17" s="1" customFormat="1" ht="13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1" customFormat="1" ht="13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1.75" customHeight="1">
      <c r="A64" s="14" t="s">
        <v>55</v>
      </c>
      <c r="B64" s="14" t="s">
        <v>23</v>
      </c>
      <c r="C64" s="14" t="s">
        <v>35</v>
      </c>
      <c r="D64" s="14" t="s">
        <v>73</v>
      </c>
      <c r="E64" s="14"/>
      <c r="F64" s="14"/>
      <c r="G64" s="14"/>
      <c r="H64" s="14" t="s">
        <v>72</v>
      </c>
      <c r="I64" s="14"/>
      <c r="J64" s="14"/>
      <c r="K64" s="14"/>
      <c r="L64" s="14"/>
      <c r="M64" s="14"/>
      <c r="N64" s="14">
        <v>5</v>
      </c>
      <c r="O64" s="14">
        <v>300</v>
      </c>
      <c r="P64" s="14">
        <v>20190901</v>
      </c>
      <c r="Q64" s="14">
        <f>-SUM(O64:O71)</f>
        <v>-4121</v>
      </c>
    </row>
    <row r="65" spans="1:17" ht="21.75" customHeight="1">
      <c r="A65" s="14"/>
      <c r="B65" s="14"/>
      <c r="C65" s="14"/>
      <c r="D65" s="14" t="s">
        <v>74</v>
      </c>
      <c r="E65" s="14"/>
      <c r="F65" s="14"/>
      <c r="G65" s="14"/>
      <c r="H65" s="14"/>
      <c r="I65" s="14"/>
      <c r="J65" s="14"/>
      <c r="K65" s="14"/>
      <c r="L65" s="14"/>
      <c r="M65" s="14"/>
      <c r="N65" s="14">
        <v>1</v>
      </c>
      <c r="O65" s="14">
        <v>760</v>
      </c>
      <c r="P65" s="14">
        <v>20190901</v>
      </c>
      <c r="Q65" s="14"/>
    </row>
    <row r="66" spans="1:17" ht="21.75" customHeight="1">
      <c r="A66" s="14"/>
      <c r="B66" s="14"/>
      <c r="C66" s="14"/>
      <c r="D66" s="14" t="s">
        <v>75</v>
      </c>
      <c r="E66" s="14"/>
      <c r="F66" s="14"/>
      <c r="G66" s="14"/>
      <c r="H66" s="14"/>
      <c r="I66" s="14"/>
      <c r="J66" s="14"/>
      <c r="K66" s="14"/>
      <c r="L66" s="14"/>
      <c r="M66" s="14"/>
      <c r="N66" s="14">
        <v>1</v>
      </c>
      <c r="O66" s="14">
        <v>710</v>
      </c>
      <c r="P66" s="14">
        <v>20190901</v>
      </c>
      <c r="Q66" s="14"/>
    </row>
    <row r="67" spans="1:17" ht="21.75" customHeight="1">
      <c r="A67" s="14"/>
      <c r="B67" s="14"/>
      <c r="C67" s="14"/>
      <c r="D67" s="14" t="s">
        <v>76</v>
      </c>
      <c r="E67" s="14"/>
      <c r="F67" s="14"/>
      <c r="G67" s="14"/>
      <c r="H67" s="14"/>
      <c r="I67" s="14"/>
      <c r="J67" s="14"/>
      <c r="K67" s="14"/>
      <c r="L67" s="14"/>
      <c r="M67" s="14"/>
      <c r="N67" s="14">
        <v>2</v>
      </c>
      <c r="O67" s="14">
        <v>120</v>
      </c>
      <c r="P67" s="14">
        <v>20190901</v>
      </c>
      <c r="Q67" s="14"/>
    </row>
    <row r="68" spans="1:17" ht="21.75" customHeight="1">
      <c r="A68" s="14"/>
      <c r="B68" s="14"/>
      <c r="C68" s="14"/>
      <c r="D68" s="14" t="s">
        <v>77</v>
      </c>
      <c r="E68" s="14"/>
      <c r="F68" s="14"/>
      <c r="G68" s="14"/>
      <c r="H68" s="14"/>
      <c r="I68" s="14"/>
      <c r="J68" s="14"/>
      <c r="K68" s="14"/>
      <c r="L68" s="14"/>
      <c r="M68" s="14"/>
      <c r="N68" s="14">
        <v>1</v>
      </c>
      <c r="O68" s="14">
        <v>554</v>
      </c>
      <c r="P68" s="14">
        <v>20190901</v>
      </c>
      <c r="Q68" s="14"/>
    </row>
    <row r="69" spans="1:17" ht="21.75" customHeight="1">
      <c r="A69" s="14"/>
      <c r="B69" s="14"/>
      <c r="C69" s="14"/>
      <c r="D69" s="14" t="s">
        <v>78</v>
      </c>
      <c r="E69" s="14"/>
      <c r="F69" s="14"/>
      <c r="G69" s="14"/>
      <c r="H69" s="14"/>
      <c r="I69" s="14"/>
      <c r="J69" s="14"/>
      <c r="K69" s="14"/>
      <c r="L69" s="14"/>
      <c r="M69" s="14"/>
      <c r="N69" s="14">
        <v>1</v>
      </c>
      <c r="O69" s="14">
        <v>640</v>
      </c>
      <c r="P69" s="14">
        <v>20190901</v>
      </c>
      <c r="Q69" s="14"/>
    </row>
    <row r="70" spans="1:17" ht="21.75" customHeight="1">
      <c r="A70" s="14"/>
      <c r="B70" s="14"/>
      <c r="C70" s="14"/>
      <c r="D70" s="14" t="s">
        <v>79</v>
      </c>
      <c r="E70" s="14"/>
      <c r="F70" s="14"/>
      <c r="G70" s="14"/>
      <c r="H70" s="14"/>
      <c r="I70" s="14"/>
      <c r="J70" s="14"/>
      <c r="K70" s="14"/>
      <c r="L70" s="14"/>
      <c r="M70" s="14"/>
      <c r="N70" s="14">
        <v>1</v>
      </c>
      <c r="O70" s="14">
        <v>545</v>
      </c>
      <c r="P70" s="14">
        <v>20190901</v>
      </c>
      <c r="Q70" s="14"/>
    </row>
    <row r="71" spans="1:17" ht="21.75" customHeight="1">
      <c r="A71" s="14"/>
      <c r="B71" s="14"/>
      <c r="C71" s="14"/>
      <c r="D71" s="14" t="s">
        <v>80</v>
      </c>
      <c r="E71" s="14"/>
      <c r="F71" s="14"/>
      <c r="G71" s="14"/>
      <c r="H71" s="14"/>
      <c r="I71" s="14"/>
      <c r="J71" s="14"/>
      <c r="K71" s="14"/>
      <c r="L71" s="14"/>
      <c r="M71" s="14"/>
      <c r="N71" s="14">
        <v>4</v>
      </c>
      <c r="O71" s="14">
        <v>492</v>
      </c>
      <c r="P71" s="14">
        <v>20190901</v>
      </c>
      <c r="Q71" s="14"/>
    </row>
    <row r="72" spans="1:17" ht="21.75" customHeight="1">
      <c r="A72" s="14"/>
      <c r="B72" s="14" t="s">
        <v>40</v>
      </c>
      <c r="C72" s="14" t="s">
        <v>24</v>
      </c>
      <c r="D72" s="14" t="s">
        <v>81</v>
      </c>
      <c r="E72" s="14">
        <v>6</v>
      </c>
      <c r="F72" s="14">
        <v>4860</v>
      </c>
      <c r="G72" s="14">
        <v>20190901</v>
      </c>
      <c r="H72" s="14"/>
      <c r="I72" s="14"/>
      <c r="J72" s="14"/>
      <c r="K72" s="14"/>
      <c r="L72" s="14"/>
      <c r="M72" s="14"/>
      <c r="N72" s="14"/>
      <c r="O72" s="14"/>
      <c r="P72" s="14"/>
      <c r="Q72" s="14">
        <f>F72</f>
        <v>4860</v>
      </c>
    </row>
    <row r="73" spans="1:17" ht="21.75" customHeight="1">
      <c r="A73" s="14"/>
      <c r="B73" s="14" t="s">
        <v>82</v>
      </c>
      <c r="C73" s="14" t="s">
        <v>35</v>
      </c>
      <c r="D73" s="14" t="s">
        <v>83</v>
      </c>
      <c r="E73" s="14"/>
      <c r="F73" s="14"/>
      <c r="G73" s="14"/>
      <c r="H73" s="14" t="s">
        <v>84</v>
      </c>
      <c r="I73" s="14"/>
      <c r="J73" s="14"/>
      <c r="K73" s="14"/>
      <c r="L73" s="14"/>
      <c r="M73" s="14"/>
      <c r="N73" s="14">
        <v>1</v>
      </c>
      <c r="O73" s="14">
        <v>810</v>
      </c>
      <c r="P73" s="14">
        <v>20190901</v>
      </c>
      <c r="Q73" s="14">
        <f>-O73</f>
        <v>-810</v>
      </c>
    </row>
    <row r="74" spans="1:17" ht="21.75" customHeight="1">
      <c r="A74" s="14"/>
      <c r="B74" s="14" t="s">
        <v>52</v>
      </c>
      <c r="C74" s="14" t="s">
        <v>35</v>
      </c>
      <c r="D74" s="14" t="s">
        <v>85</v>
      </c>
      <c r="E74" s="14"/>
      <c r="F74" s="14"/>
      <c r="G74" s="14"/>
      <c r="H74" s="14"/>
      <c r="I74" s="14"/>
      <c r="J74" s="14"/>
      <c r="K74" s="14"/>
      <c r="L74" s="14"/>
      <c r="M74" s="14"/>
      <c r="N74" s="14">
        <v>1</v>
      </c>
      <c r="O74" s="14"/>
      <c r="P74" s="14">
        <v>20190901</v>
      </c>
      <c r="Q74" s="14"/>
    </row>
    <row r="75" spans="1:17" s="2" customFormat="1" ht="21.75" customHeight="1">
      <c r="A75" s="14"/>
      <c r="B75" s="14"/>
      <c r="C75" s="14"/>
      <c r="D75" s="14" t="s">
        <v>86</v>
      </c>
      <c r="E75" s="14"/>
      <c r="F75" s="14"/>
      <c r="G75" s="14"/>
      <c r="H75" s="14"/>
      <c r="I75" s="14"/>
      <c r="J75" s="14"/>
      <c r="K75" s="14"/>
      <c r="L75" s="14"/>
      <c r="M75" s="14"/>
      <c r="N75" s="14">
        <v>1</v>
      </c>
      <c r="O75" s="14"/>
      <c r="P75" s="14">
        <v>20190901</v>
      </c>
      <c r="Q75" s="14"/>
    </row>
    <row r="76" spans="1:17" s="2" customFormat="1" ht="21.75" customHeight="1">
      <c r="A76" s="14" t="s">
        <v>87</v>
      </c>
      <c r="B76" s="14" t="s">
        <v>23</v>
      </c>
      <c r="C76" s="14" t="s">
        <v>24</v>
      </c>
      <c r="D76" s="14" t="s">
        <v>88</v>
      </c>
      <c r="E76" s="14">
        <v>2</v>
      </c>
      <c r="F76" s="14">
        <v>1620</v>
      </c>
      <c r="G76" s="14">
        <v>20190901</v>
      </c>
      <c r="H76" s="14"/>
      <c r="I76" s="14"/>
      <c r="J76" s="14"/>
      <c r="K76" s="14"/>
      <c r="L76" s="14"/>
      <c r="M76" s="14"/>
      <c r="N76" s="14"/>
      <c r="O76" s="14"/>
      <c r="P76" s="14"/>
      <c r="Q76" s="14">
        <f>F76</f>
        <v>1620</v>
      </c>
    </row>
    <row r="77" spans="1:17" ht="21.75" customHeight="1">
      <c r="A77" s="14"/>
      <c r="B77" s="14"/>
      <c r="C77" s="14"/>
      <c r="D77" s="14" t="s">
        <v>89</v>
      </c>
      <c r="E77" s="14"/>
      <c r="F77" s="14"/>
      <c r="G77" s="14"/>
      <c r="H77" s="14"/>
      <c r="I77" s="14"/>
      <c r="J77" s="14"/>
      <c r="K77" s="14"/>
      <c r="L77" s="14"/>
      <c r="M77" s="14"/>
      <c r="N77" s="14">
        <v>1</v>
      </c>
      <c r="O77" s="14">
        <v>60</v>
      </c>
      <c r="P77" s="14">
        <v>20190901</v>
      </c>
      <c r="Q77" s="14">
        <f>-O77</f>
        <v>-60</v>
      </c>
    </row>
    <row r="78" spans="1:17" ht="21.75" customHeight="1">
      <c r="A78" s="14"/>
      <c r="B78" s="14"/>
      <c r="C78" s="14" t="s">
        <v>35</v>
      </c>
      <c r="D78" s="14" t="s">
        <v>90</v>
      </c>
      <c r="E78" s="14">
        <v>1</v>
      </c>
      <c r="F78" s="14">
        <v>727</v>
      </c>
      <c r="G78" s="14">
        <v>20190901</v>
      </c>
      <c r="H78" s="14"/>
      <c r="I78" s="14"/>
      <c r="J78" s="14"/>
      <c r="K78" s="14"/>
      <c r="L78" s="14"/>
      <c r="M78" s="14"/>
      <c r="N78" s="14"/>
      <c r="O78" s="14"/>
      <c r="P78" s="14"/>
      <c r="Q78" s="14">
        <f>SUM(F78:F80)</f>
        <v>1417</v>
      </c>
    </row>
    <row r="79" spans="1:17" ht="21.75" customHeight="1">
      <c r="A79" s="14"/>
      <c r="B79" s="14"/>
      <c r="C79" s="14"/>
      <c r="D79" s="14" t="s">
        <v>91</v>
      </c>
      <c r="E79" s="14">
        <v>3</v>
      </c>
      <c r="F79" s="14">
        <v>180</v>
      </c>
      <c r="G79" s="14">
        <v>20190901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21.75" customHeight="1">
      <c r="A80" s="14"/>
      <c r="B80" s="14"/>
      <c r="C80" s="14"/>
      <c r="D80" s="14" t="s">
        <v>92</v>
      </c>
      <c r="E80" s="14">
        <v>1</v>
      </c>
      <c r="F80" s="14">
        <v>510</v>
      </c>
      <c r="G80" s="14">
        <v>20190901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21.75" customHeight="1">
      <c r="A81" s="14"/>
      <c r="B81" s="14"/>
      <c r="C81" s="14"/>
      <c r="D81" s="14" t="s">
        <v>93</v>
      </c>
      <c r="E81" s="14"/>
      <c r="F81" s="14"/>
      <c r="G81" s="14"/>
      <c r="H81" s="14">
        <v>1</v>
      </c>
      <c r="I81" s="14">
        <v>643</v>
      </c>
      <c r="J81" s="14">
        <v>1</v>
      </c>
      <c r="K81" s="14">
        <v>710</v>
      </c>
      <c r="L81" s="14">
        <f aca="true" t="shared" si="5" ref="L81:L83">K81-I81</f>
        <v>67</v>
      </c>
      <c r="M81" s="14">
        <v>20190901</v>
      </c>
      <c r="N81" s="14"/>
      <c r="O81" s="14"/>
      <c r="P81" s="14"/>
      <c r="Q81" s="14">
        <f>SUM(L81:L83)</f>
        <v>200</v>
      </c>
    </row>
    <row r="82" spans="1:17" ht="21.75" customHeight="1">
      <c r="A82" s="14"/>
      <c r="B82" s="14"/>
      <c r="C82" s="14"/>
      <c r="D82" s="14" t="s">
        <v>94</v>
      </c>
      <c r="E82" s="14"/>
      <c r="F82" s="14"/>
      <c r="G82" s="14"/>
      <c r="H82" s="14">
        <v>1</v>
      </c>
      <c r="I82" s="14">
        <v>810</v>
      </c>
      <c r="J82" s="14">
        <v>1</v>
      </c>
      <c r="K82" s="14">
        <v>686</v>
      </c>
      <c r="L82" s="14">
        <f t="shared" si="5"/>
        <v>-124</v>
      </c>
      <c r="M82" s="14">
        <v>20190901</v>
      </c>
      <c r="N82" s="14"/>
      <c r="O82" s="14"/>
      <c r="P82" s="14"/>
      <c r="Q82" s="14"/>
    </row>
    <row r="83" spans="1:17" ht="21.75" customHeight="1">
      <c r="A83" s="14"/>
      <c r="B83" s="14"/>
      <c r="C83" s="14"/>
      <c r="D83" s="14" t="s">
        <v>95</v>
      </c>
      <c r="E83" s="14"/>
      <c r="F83" s="14"/>
      <c r="G83" s="14"/>
      <c r="H83" s="14">
        <v>1</v>
      </c>
      <c r="I83" s="14">
        <v>503</v>
      </c>
      <c r="J83" s="14">
        <v>1</v>
      </c>
      <c r="K83" s="14">
        <v>760</v>
      </c>
      <c r="L83" s="14">
        <f t="shared" si="5"/>
        <v>257</v>
      </c>
      <c r="M83" s="14">
        <v>20190901</v>
      </c>
      <c r="N83" s="14"/>
      <c r="O83" s="14"/>
      <c r="P83" s="14"/>
      <c r="Q83" s="14"/>
    </row>
    <row r="84" spans="1:17" ht="21.75" customHeight="1">
      <c r="A84" s="14"/>
      <c r="B84" s="14"/>
      <c r="C84" s="14"/>
      <c r="D84" s="14" t="s">
        <v>96</v>
      </c>
      <c r="E84" s="14"/>
      <c r="F84" s="14"/>
      <c r="G84" s="14"/>
      <c r="H84" s="14" t="s">
        <v>97</v>
      </c>
      <c r="I84" s="14"/>
      <c r="J84" s="14"/>
      <c r="K84" s="14"/>
      <c r="L84" s="14"/>
      <c r="M84" s="14"/>
      <c r="N84" s="14">
        <v>3</v>
      </c>
      <c r="O84" s="14">
        <v>1224</v>
      </c>
      <c r="P84" s="14">
        <v>20190901</v>
      </c>
      <c r="Q84" s="14">
        <f>-O84</f>
        <v>-1224</v>
      </c>
    </row>
    <row r="85" spans="1:17" s="1" customFormat="1" ht="28.5" customHeight="1">
      <c r="A85" s="6" t="s">
        <v>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1" customFormat="1" ht="15.75" customHeight="1">
      <c r="A86" s="7" t="s">
        <v>1</v>
      </c>
      <c r="B86" s="7"/>
      <c r="C86" s="8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6"/>
    </row>
    <row r="87" spans="1:17" s="1" customFormat="1" ht="15.75" customHeight="1" hidden="1">
      <c r="A87" s="10"/>
      <c r="B87" s="10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7"/>
    </row>
    <row r="88" spans="1:17" s="1" customFormat="1" ht="13.5" customHeight="1">
      <c r="A88" s="13" t="s">
        <v>2</v>
      </c>
      <c r="B88" s="13" t="s">
        <v>3</v>
      </c>
      <c r="C88" s="13" t="s">
        <v>4</v>
      </c>
      <c r="D88" s="13" t="s">
        <v>5</v>
      </c>
      <c r="E88" s="13" t="s">
        <v>6</v>
      </c>
      <c r="F88" s="13"/>
      <c r="G88" s="13"/>
      <c r="H88" s="13" t="s">
        <v>7</v>
      </c>
      <c r="I88" s="13"/>
      <c r="J88" s="13"/>
      <c r="K88" s="13"/>
      <c r="L88" s="13"/>
      <c r="M88" s="13"/>
      <c r="N88" s="13" t="s">
        <v>8</v>
      </c>
      <c r="O88" s="13"/>
      <c r="P88" s="13"/>
      <c r="Q88" s="13" t="s">
        <v>9</v>
      </c>
    </row>
    <row r="89" spans="1:17" s="1" customFormat="1" ht="13.5" customHeight="1">
      <c r="A89" s="13"/>
      <c r="B89" s="13"/>
      <c r="C89" s="13"/>
      <c r="D89" s="13"/>
      <c r="E89" s="13" t="s">
        <v>10</v>
      </c>
      <c r="F89" s="13" t="s">
        <v>11</v>
      </c>
      <c r="G89" s="13" t="s">
        <v>12</v>
      </c>
      <c r="H89" s="13" t="s">
        <v>13</v>
      </c>
      <c r="I89" s="13" t="s">
        <v>14</v>
      </c>
      <c r="J89" s="13" t="s">
        <v>15</v>
      </c>
      <c r="K89" s="13" t="s">
        <v>16</v>
      </c>
      <c r="L89" s="13" t="s">
        <v>17</v>
      </c>
      <c r="M89" s="13" t="s">
        <v>18</v>
      </c>
      <c r="N89" s="13" t="s">
        <v>19</v>
      </c>
      <c r="O89" s="13" t="s">
        <v>20</v>
      </c>
      <c r="P89" s="13" t="s">
        <v>21</v>
      </c>
      <c r="Q89" s="13"/>
    </row>
    <row r="90" spans="1:17" s="1" customFormat="1" ht="13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1" customFormat="1" ht="13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21.75" customHeight="1">
      <c r="A92" s="14" t="s">
        <v>87</v>
      </c>
      <c r="B92" s="14" t="s">
        <v>23</v>
      </c>
      <c r="C92" s="14" t="s">
        <v>35</v>
      </c>
      <c r="D92" s="14" t="s">
        <v>91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5</v>
      </c>
      <c r="O92" s="14">
        <v>385</v>
      </c>
      <c r="P92" s="14">
        <v>20190901</v>
      </c>
      <c r="Q92" s="14">
        <f>-SUM(O92:O99)</f>
        <v>-4248</v>
      </c>
    </row>
    <row r="93" spans="1:17" ht="21.75" customHeight="1">
      <c r="A93" s="14"/>
      <c r="B93" s="14"/>
      <c r="C93" s="14"/>
      <c r="D93" s="14" t="s">
        <v>98</v>
      </c>
      <c r="E93" s="14"/>
      <c r="F93" s="14"/>
      <c r="G93" s="14"/>
      <c r="H93" s="14" t="s">
        <v>72</v>
      </c>
      <c r="I93" s="14"/>
      <c r="J93" s="14"/>
      <c r="K93" s="14"/>
      <c r="L93" s="14"/>
      <c r="M93" s="14"/>
      <c r="N93" s="14">
        <v>1</v>
      </c>
      <c r="O93" s="14">
        <v>810</v>
      </c>
      <c r="P93" s="14">
        <v>20190901</v>
      </c>
      <c r="Q93" s="14"/>
    </row>
    <row r="94" spans="1:17" ht="21.75" customHeight="1">
      <c r="A94" s="14"/>
      <c r="B94" s="14"/>
      <c r="C94" s="14"/>
      <c r="D94" s="14" t="s">
        <v>99</v>
      </c>
      <c r="E94" s="14"/>
      <c r="F94" s="14"/>
      <c r="G94" s="14"/>
      <c r="H94" s="14"/>
      <c r="I94" s="14"/>
      <c r="J94" s="14"/>
      <c r="K94" s="14"/>
      <c r="L94" s="14"/>
      <c r="M94" s="14"/>
      <c r="N94" s="14">
        <v>1</v>
      </c>
      <c r="O94" s="14">
        <v>660</v>
      </c>
      <c r="P94" s="14">
        <v>20190901</v>
      </c>
      <c r="Q94" s="14"/>
    </row>
    <row r="95" spans="1:17" ht="22.5" customHeight="1">
      <c r="A95" s="14"/>
      <c r="B95" s="14"/>
      <c r="C95" s="14"/>
      <c r="D95" s="14" t="s">
        <v>100</v>
      </c>
      <c r="E95" s="14"/>
      <c r="F95" s="14"/>
      <c r="G95" s="14"/>
      <c r="H95" s="14"/>
      <c r="I95" s="14"/>
      <c r="J95" s="14"/>
      <c r="K95" s="14"/>
      <c r="L95" s="14"/>
      <c r="M95" s="14"/>
      <c r="N95" s="14">
        <v>1</v>
      </c>
      <c r="O95" s="14">
        <v>575</v>
      </c>
      <c r="P95" s="14">
        <v>20190901</v>
      </c>
      <c r="Q95" s="14"/>
    </row>
    <row r="96" spans="1:17" ht="22.5" customHeight="1">
      <c r="A96" s="14"/>
      <c r="B96" s="14"/>
      <c r="C96" s="14"/>
      <c r="D96" s="14" t="s">
        <v>101</v>
      </c>
      <c r="E96" s="14"/>
      <c r="F96" s="14"/>
      <c r="G96" s="14"/>
      <c r="H96" s="14"/>
      <c r="I96" s="14"/>
      <c r="J96" s="14"/>
      <c r="K96" s="14"/>
      <c r="L96" s="14"/>
      <c r="M96" s="14"/>
      <c r="N96" s="14">
        <v>1</v>
      </c>
      <c r="O96" s="14">
        <v>60</v>
      </c>
      <c r="P96" s="14">
        <v>20190901</v>
      </c>
      <c r="Q96" s="14"/>
    </row>
    <row r="97" spans="1:17" ht="22.5" customHeight="1">
      <c r="A97" s="14"/>
      <c r="B97" s="14"/>
      <c r="C97" s="14"/>
      <c r="D97" s="14" t="s">
        <v>102</v>
      </c>
      <c r="E97" s="14"/>
      <c r="F97" s="14"/>
      <c r="G97" s="14"/>
      <c r="H97" s="14"/>
      <c r="I97" s="14"/>
      <c r="J97" s="14"/>
      <c r="K97" s="14"/>
      <c r="L97" s="14"/>
      <c r="M97" s="14"/>
      <c r="N97" s="14">
        <v>5</v>
      </c>
      <c r="O97" s="14">
        <v>1165</v>
      </c>
      <c r="P97" s="14">
        <v>20190901</v>
      </c>
      <c r="Q97" s="14"/>
    </row>
    <row r="98" spans="1:17" ht="22.5" customHeight="1">
      <c r="A98" s="14"/>
      <c r="B98" s="14"/>
      <c r="C98" s="14"/>
      <c r="D98" s="14" t="s">
        <v>103</v>
      </c>
      <c r="E98" s="14"/>
      <c r="F98" s="14"/>
      <c r="G98" s="14"/>
      <c r="H98" s="14"/>
      <c r="I98" s="14"/>
      <c r="J98" s="14"/>
      <c r="K98" s="14"/>
      <c r="L98" s="14"/>
      <c r="M98" s="14"/>
      <c r="N98" s="14">
        <v>1</v>
      </c>
      <c r="O98" s="14">
        <v>203</v>
      </c>
      <c r="P98" s="14">
        <v>20190901</v>
      </c>
      <c r="Q98" s="14"/>
    </row>
    <row r="99" spans="1:17" ht="22.5" customHeight="1">
      <c r="A99" s="14"/>
      <c r="B99" s="14"/>
      <c r="C99" s="14"/>
      <c r="D99" s="14" t="s">
        <v>104</v>
      </c>
      <c r="E99" s="14"/>
      <c r="F99" s="14"/>
      <c r="G99" s="14"/>
      <c r="H99" s="14"/>
      <c r="I99" s="14"/>
      <c r="J99" s="14"/>
      <c r="K99" s="14"/>
      <c r="L99" s="14"/>
      <c r="M99" s="14"/>
      <c r="N99" s="14">
        <v>1</v>
      </c>
      <c r="O99" s="14">
        <v>390</v>
      </c>
      <c r="P99" s="14">
        <v>20190901</v>
      </c>
      <c r="Q99" s="14"/>
    </row>
    <row r="100" spans="1:17" ht="22.5" customHeight="1">
      <c r="A100" s="14"/>
      <c r="B100" s="14" t="s">
        <v>52</v>
      </c>
      <c r="C100" s="14" t="s">
        <v>24</v>
      </c>
      <c r="D100" s="14" t="s">
        <v>105</v>
      </c>
      <c r="E100" s="14">
        <v>1</v>
      </c>
      <c r="F100" s="14"/>
      <c r="G100" s="14">
        <v>20190901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22.5" customHeight="1">
      <c r="A101" s="14"/>
      <c r="B101" s="14"/>
      <c r="C101" s="14" t="s">
        <v>35</v>
      </c>
      <c r="D101" s="14" t="s">
        <v>106</v>
      </c>
      <c r="E101" s="14">
        <v>3</v>
      </c>
      <c r="F101" s="14"/>
      <c r="G101" s="14">
        <v>20190901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22.5" customHeight="1">
      <c r="A102" s="14"/>
      <c r="B102" s="14"/>
      <c r="C102" s="14"/>
      <c r="D102" s="14" t="s">
        <v>107</v>
      </c>
      <c r="E102" s="14">
        <v>2</v>
      </c>
      <c r="F102" s="14"/>
      <c r="G102" s="14">
        <v>20190901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22.5" customHeight="1">
      <c r="A103" s="14"/>
      <c r="B103" s="14"/>
      <c r="C103" s="14"/>
      <c r="D103" s="14" t="s">
        <v>108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v>1</v>
      </c>
      <c r="O103" s="14"/>
      <c r="P103" s="14">
        <v>20190901</v>
      </c>
      <c r="Q103" s="14"/>
    </row>
    <row r="104" spans="1:17" ht="21.75" customHeight="1">
      <c r="A104" s="14" t="s">
        <v>109</v>
      </c>
      <c r="B104" s="14" t="s">
        <v>23</v>
      </c>
      <c r="C104" s="14" t="s">
        <v>35</v>
      </c>
      <c r="D104" s="14" t="s">
        <v>110</v>
      </c>
      <c r="E104" s="14">
        <v>1</v>
      </c>
      <c r="F104" s="14">
        <v>810</v>
      </c>
      <c r="G104" s="14">
        <v>20190901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>
        <f>SUM(F104:F105)</f>
        <v>1630</v>
      </c>
    </row>
    <row r="105" spans="1:17" ht="21.75" customHeight="1">
      <c r="A105" s="14"/>
      <c r="B105" s="14"/>
      <c r="C105" s="14"/>
      <c r="D105" s="14" t="s">
        <v>111</v>
      </c>
      <c r="E105" s="14">
        <v>2</v>
      </c>
      <c r="F105" s="14">
        <v>820</v>
      </c>
      <c r="G105" s="14">
        <v>20190901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21.75" customHeight="1">
      <c r="A106" s="14"/>
      <c r="B106" s="14"/>
      <c r="C106" s="14"/>
      <c r="D106" s="14" t="s">
        <v>112</v>
      </c>
      <c r="E106" s="14"/>
      <c r="F106" s="14"/>
      <c r="G106" s="14"/>
      <c r="H106" s="14">
        <v>4</v>
      </c>
      <c r="I106" s="14">
        <v>1616</v>
      </c>
      <c r="J106" s="14">
        <v>5</v>
      </c>
      <c r="K106" s="14">
        <v>940</v>
      </c>
      <c r="L106" s="14">
        <f aca="true" t="shared" si="6" ref="L106:L112">K106-I106</f>
        <v>-676</v>
      </c>
      <c r="M106" s="14">
        <v>20190901</v>
      </c>
      <c r="N106" s="14"/>
      <c r="O106" s="14"/>
      <c r="P106" s="14"/>
      <c r="Q106" s="14">
        <f>SUM(L106:L112)</f>
        <v>-330</v>
      </c>
    </row>
    <row r="107" spans="1:17" ht="21.75" customHeight="1">
      <c r="A107" s="14"/>
      <c r="B107" s="14"/>
      <c r="C107" s="14"/>
      <c r="D107" s="14" t="s">
        <v>113</v>
      </c>
      <c r="E107" s="14"/>
      <c r="F107" s="14"/>
      <c r="G107" s="14"/>
      <c r="H107" s="14">
        <v>2</v>
      </c>
      <c r="I107" s="14">
        <v>1370</v>
      </c>
      <c r="J107" s="14">
        <v>2</v>
      </c>
      <c r="K107" s="14">
        <v>1248</v>
      </c>
      <c r="L107" s="14">
        <f t="shared" si="6"/>
        <v>-122</v>
      </c>
      <c r="M107" s="14">
        <v>20190901</v>
      </c>
      <c r="N107" s="14"/>
      <c r="O107" s="14"/>
      <c r="P107" s="14"/>
      <c r="Q107" s="14"/>
    </row>
    <row r="108" spans="1:17" ht="21.75" customHeight="1">
      <c r="A108" s="14"/>
      <c r="B108" s="14"/>
      <c r="C108" s="14"/>
      <c r="D108" s="14" t="s">
        <v>114</v>
      </c>
      <c r="E108" s="14"/>
      <c r="F108" s="14"/>
      <c r="G108" s="14"/>
      <c r="H108" s="14">
        <v>1</v>
      </c>
      <c r="I108" s="14">
        <v>496</v>
      </c>
      <c r="J108" s="14">
        <v>1</v>
      </c>
      <c r="K108" s="14">
        <v>684</v>
      </c>
      <c r="L108" s="14">
        <f t="shared" si="6"/>
        <v>188</v>
      </c>
      <c r="M108" s="14">
        <v>20190901</v>
      </c>
      <c r="N108" s="14"/>
      <c r="O108" s="14"/>
      <c r="P108" s="14"/>
      <c r="Q108" s="14"/>
    </row>
    <row r="109" spans="1:17" ht="21.75" customHeight="1">
      <c r="A109" s="14"/>
      <c r="B109" s="14"/>
      <c r="C109" s="14"/>
      <c r="D109" s="14" t="s">
        <v>115</v>
      </c>
      <c r="E109" s="14"/>
      <c r="F109" s="14"/>
      <c r="G109" s="14"/>
      <c r="H109" s="14">
        <v>2</v>
      </c>
      <c r="I109" s="14">
        <v>792</v>
      </c>
      <c r="J109" s="14">
        <v>2</v>
      </c>
      <c r="K109" s="14">
        <v>1390</v>
      </c>
      <c r="L109" s="14">
        <f t="shared" si="6"/>
        <v>598</v>
      </c>
      <c r="M109" s="14">
        <v>20190901</v>
      </c>
      <c r="N109" s="14"/>
      <c r="O109" s="14"/>
      <c r="P109" s="14"/>
      <c r="Q109" s="14"/>
    </row>
    <row r="110" spans="1:17" ht="21.75" customHeight="1">
      <c r="A110" s="14"/>
      <c r="B110" s="14"/>
      <c r="C110" s="14"/>
      <c r="D110" s="14" t="s">
        <v>116</v>
      </c>
      <c r="E110" s="14"/>
      <c r="F110" s="14"/>
      <c r="G110" s="14"/>
      <c r="H110" s="14">
        <v>1</v>
      </c>
      <c r="I110" s="14">
        <v>404</v>
      </c>
      <c r="J110" s="14">
        <v>1</v>
      </c>
      <c r="K110" s="14">
        <v>673</v>
      </c>
      <c r="L110" s="14">
        <f t="shared" si="6"/>
        <v>269</v>
      </c>
      <c r="M110" s="14">
        <v>20190901</v>
      </c>
      <c r="N110" s="14"/>
      <c r="O110" s="14"/>
      <c r="P110" s="14"/>
      <c r="Q110" s="14"/>
    </row>
    <row r="111" spans="1:17" ht="21.75" customHeight="1">
      <c r="A111" s="14"/>
      <c r="B111" s="14"/>
      <c r="C111" s="14"/>
      <c r="D111" s="14" t="s">
        <v>117</v>
      </c>
      <c r="E111" s="14"/>
      <c r="F111" s="14"/>
      <c r="G111" s="14"/>
      <c r="H111" s="14">
        <v>1</v>
      </c>
      <c r="I111" s="14">
        <v>412</v>
      </c>
      <c r="J111" s="14">
        <v>1</v>
      </c>
      <c r="K111" s="14">
        <v>515</v>
      </c>
      <c r="L111" s="14">
        <f t="shared" si="6"/>
        <v>103</v>
      </c>
      <c r="M111" s="14">
        <v>20190901</v>
      </c>
      <c r="N111" s="14"/>
      <c r="O111" s="14"/>
      <c r="P111" s="14"/>
      <c r="Q111" s="14"/>
    </row>
    <row r="112" spans="1:17" ht="21.75" customHeight="1">
      <c r="A112" s="14"/>
      <c r="B112" s="14"/>
      <c r="C112" s="14"/>
      <c r="D112" s="14" t="s">
        <v>118</v>
      </c>
      <c r="E112" s="14"/>
      <c r="F112" s="14"/>
      <c r="G112" s="14"/>
      <c r="H112" s="14">
        <v>3</v>
      </c>
      <c r="I112" s="14">
        <v>1212</v>
      </c>
      <c r="J112" s="14">
        <v>3</v>
      </c>
      <c r="K112" s="14">
        <v>522</v>
      </c>
      <c r="L112" s="14">
        <f t="shared" si="6"/>
        <v>-690</v>
      </c>
      <c r="M112" s="14">
        <v>20190901</v>
      </c>
      <c r="N112" s="14"/>
      <c r="O112" s="14"/>
      <c r="P112" s="14"/>
      <c r="Q112" s="14"/>
    </row>
    <row r="113" spans="1:17" s="1" customFormat="1" ht="28.5" customHeight="1">
      <c r="A113" s="6" t="s">
        <v>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s="1" customFormat="1" ht="15.75" customHeight="1">
      <c r="A114" s="7" t="s">
        <v>1</v>
      </c>
      <c r="B114" s="7"/>
      <c r="C114" s="8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6"/>
    </row>
    <row r="115" spans="1:17" s="1" customFormat="1" ht="15.75" customHeight="1" hidden="1">
      <c r="A115" s="10"/>
      <c r="B115" s="10"/>
      <c r="C115" s="11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7"/>
    </row>
    <row r="116" spans="1:17" s="1" customFormat="1" ht="13.5" customHeight="1">
      <c r="A116" s="13" t="s">
        <v>2</v>
      </c>
      <c r="B116" s="13" t="s">
        <v>3</v>
      </c>
      <c r="C116" s="13" t="s">
        <v>4</v>
      </c>
      <c r="D116" s="13" t="s">
        <v>5</v>
      </c>
      <c r="E116" s="13" t="s">
        <v>6</v>
      </c>
      <c r="F116" s="13"/>
      <c r="G116" s="13"/>
      <c r="H116" s="13" t="s">
        <v>7</v>
      </c>
      <c r="I116" s="13"/>
      <c r="J116" s="13"/>
      <c r="K116" s="13"/>
      <c r="L116" s="13"/>
      <c r="M116" s="13"/>
      <c r="N116" s="13" t="s">
        <v>8</v>
      </c>
      <c r="O116" s="13"/>
      <c r="P116" s="13"/>
      <c r="Q116" s="13" t="s">
        <v>9</v>
      </c>
    </row>
    <row r="117" spans="1:17" s="1" customFormat="1" ht="13.5" customHeight="1">
      <c r="A117" s="13"/>
      <c r="B117" s="13"/>
      <c r="C117" s="13"/>
      <c r="D117" s="13"/>
      <c r="E117" s="13" t="s">
        <v>10</v>
      </c>
      <c r="F117" s="13" t="s">
        <v>11</v>
      </c>
      <c r="G117" s="13" t="s">
        <v>12</v>
      </c>
      <c r="H117" s="13" t="s">
        <v>13</v>
      </c>
      <c r="I117" s="13" t="s">
        <v>14</v>
      </c>
      <c r="J117" s="13" t="s">
        <v>15</v>
      </c>
      <c r="K117" s="13" t="s">
        <v>16</v>
      </c>
      <c r="L117" s="13" t="s">
        <v>17</v>
      </c>
      <c r="M117" s="13" t="s">
        <v>18</v>
      </c>
      <c r="N117" s="13" t="s">
        <v>19</v>
      </c>
      <c r="O117" s="13" t="s">
        <v>20</v>
      </c>
      <c r="P117" s="13" t="s">
        <v>21</v>
      </c>
      <c r="Q117" s="13"/>
    </row>
    <row r="118" spans="1:17" s="1" customFormat="1" ht="13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1" customFormat="1" ht="13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21.75" customHeight="1">
      <c r="A120" s="14" t="s">
        <v>109</v>
      </c>
      <c r="B120" s="14" t="s">
        <v>23</v>
      </c>
      <c r="C120" s="14" t="s">
        <v>35</v>
      </c>
      <c r="D120" s="14" t="s">
        <v>119</v>
      </c>
      <c r="E120" s="14"/>
      <c r="F120" s="14"/>
      <c r="G120" s="14"/>
      <c r="H120" s="14">
        <v>1</v>
      </c>
      <c r="I120" s="14">
        <v>404</v>
      </c>
      <c r="J120" s="14">
        <v>1</v>
      </c>
      <c r="K120" s="14">
        <v>480</v>
      </c>
      <c r="L120" s="14">
        <f aca="true" t="shared" si="7" ref="L120:L161">K120-I120</f>
        <v>76</v>
      </c>
      <c r="M120" s="14">
        <v>20190901</v>
      </c>
      <c r="N120" s="14"/>
      <c r="O120" s="14"/>
      <c r="P120" s="14"/>
      <c r="Q120" s="14">
        <f>SUM(L120:L140)</f>
        <v>2047</v>
      </c>
    </row>
    <row r="121" spans="1:17" ht="21.75" customHeight="1">
      <c r="A121" s="14"/>
      <c r="B121" s="14"/>
      <c r="C121" s="14"/>
      <c r="D121" s="14" t="s">
        <v>120</v>
      </c>
      <c r="E121" s="14"/>
      <c r="F121" s="14"/>
      <c r="G121" s="14"/>
      <c r="H121" s="14">
        <v>1</v>
      </c>
      <c r="I121" s="14">
        <v>404</v>
      </c>
      <c r="J121" s="14">
        <v>1</v>
      </c>
      <c r="K121" s="14">
        <v>564</v>
      </c>
      <c r="L121" s="14">
        <f t="shared" si="7"/>
        <v>160</v>
      </c>
      <c r="M121" s="14">
        <v>20190901</v>
      </c>
      <c r="N121" s="14"/>
      <c r="O121" s="14"/>
      <c r="P121" s="14"/>
      <c r="Q121" s="14"/>
    </row>
    <row r="122" spans="1:17" ht="21.75" customHeight="1">
      <c r="A122" s="14"/>
      <c r="B122" s="14"/>
      <c r="C122" s="14"/>
      <c r="D122" s="14" t="s">
        <v>121</v>
      </c>
      <c r="E122" s="14"/>
      <c r="F122" s="14"/>
      <c r="G122" s="14"/>
      <c r="H122" s="14">
        <v>1</v>
      </c>
      <c r="I122" s="14">
        <v>436</v>
      </c>
      <c r="J122" s="14">
        <v>1</v>
      </c>
      <c r="K122" s="14">
        <v>410</v>
      </c>
      <c r="L122" s="14">
        <f t="shared" si="7"/>
        <v>-26</v>
      </c>
      <c r="M122" s="14">
        <v>20190901</v>
      </c>
      <c r="N122" s="14"/>
      <c r="O122" s="14"/>
      <c r="P122" s="14"/>
      <c r="Q122" s="14"/>
    </row>
    <row r="123" spans="1:17" ht="21.75" customHeight="1">
      <c r="A123" s="14"/>
      <c r="B123" s="14"/>
      <c r="C123" s="14"/>
      <c r="D123" s="14" t="s">
        <v>122</v>
      </c>
      <c r="E123" s="14"/>
      <c r="F123" s="14"/>
      <c r="G123" s="14"/>
      <c r="H123" s="14">
        <v>1</v>
      </c>
      <c r="I123" s="14">
        <v>810</v>
      </c>
      <c r="J123" s="14">
        <v>1</v>
      </c>
      <c r="K123" s="14">
        <v>810</v>
      </c>
      <c r="L123" s="14">
        <f t="shared" si="7"/>
        <v>0</v>
      </c>
      <c r="M123" s="14">
        <v>20190901</v>
      </c>
      <c r="N123" s="14"/>
      <c r="O123" s="14"/>
      <c r="P123" s="14"/>
      <c r="Q123" s="14"/>
    </row>
    <row r="124" spans="1:17" ht="21.75" customHeight="1">
      <c r="A124" s="14"/>
      <c r="B124" s="14"/>
      <c r="C124" s="14"/>
      <c r="D124" s="14" t="s">
        <v>123</v>
      </c>
      <c r="E124" s="14"/>
      <c r="F124" s="14"/>
      <c r="G124" s="14"/>
      <c r="H124" s="14">
        <v>2</v>
      </c>
      <c r="I124" s="14">
        <v>808</v>
      </c>
      <c r="J124" s="14">
        <v>2</v>
      </c>
      <c r="K124" s="14">
        <v>690</v>
      </c>
      <c r="L124" s="14">
        <f t="shared" si="7"/>
        <v>-118</v>
      </c>
      <c r="M124" s="14">
        <v>20190901</v>
      </c>
      <c r="N124" s="14"/>
      <c r="O124" s="14"/>
      <c r="P124" s="14"/>
      <c r="Q124" s="14"/>
    </row>
    <row r="125" spans="1:17" ht="21.75" customHeight="1">
      <c r="A125" s="14"/>
      <c r="B125" s="14"/>
      <c r="C125" s="14"/>
      <c r="D125" s="14" t="s">
        <v>124</v>
      </c>
      <c r="E125" s="14"/>
      <c r="F125" s="14"/>
      <c r="G125" s="14"/>
      <c r="H125" s="14">
        <v>5</v>
      </c>
      <c r="I125" s="14">
        <v>1820</v>
      </c>
      <c r="J125" s="14">
        <v>5</v>
      </c>
      <c r="K125" s="14">
        <v>1875</v>
      </c>
      <c r="L125" s="14">
        <f t="shared" si="7"/>
        <v>55</v>
      </c>
      <c r="M125" s="14">
        <v>20190901</v>
      </c>
      <c r="N125" s="14"/>
      <c r="O125" s="14"/>
      <c r="P125" s="14"/>
      <c r="Q125" s="14"/>
    </row>
    <row r="126" spans="1:17" ht="21.75" customHeight="1">
      <c r="A126" s="14"/>
      <c r="B126" s="14"/>
      <c r="C126" s="14"/>
      <c r="D126" s="14" t="s">
        <v>125</v>
      </c>
      <c r="E126" s="14"/>
      <c r="F126" s="14"/>
      <c r="G126" s="14"/>
      <c r="H126" s="14">
        <v>1</v>
      </c>
      <c r="I126" s="14">
        <v>404</v>
      </c>
      <c r="J126" s="14">
        <v>1</v>
      </c>
      <c r="K126" s="14">
        <v>810</v>
      </c>
      <c r="L126" s="14">
        <f t="shared" si="7"/>
        <v>406</v>
      </c>
      <c r="M126" s="14">
        <v>20190901</v>
      </c>
      <c r="N126" s="14"/>
      <c r="O126" s="14"/>
      <c r="P126" s="14"/>
      <c r="Q126" s="14"/>
    </row>
    <row r="127" spans="1:17" ht="21.75" customHeight="1">
      <c r="A127" s="14"/>
      <c r="B127" s="14"/>
      <c r="C127" s="14"/>
      <c r="D127" s="14" t="s">
        <v>126</v>
      </c>
      <c r="E127" s="14"/>
      <c r="F127" s="14"/>
      <c r="G127" s="14"/>
      <c r="H127" s="14">
        <v>1</v>
      </c>
      <c r="I127" s="14">
        <v>404</v>
      </c>
      <c r="J127" s="14">
        <v>1</v>
      </c>
      <c r="K127" s="14">
        <v>439</v>
      </c>
      <c r="L127" s="14">
        <f t="shared" si="7"/>
        <v>35</v>
      </c>
      <c r="M127" s="14">
        <v>20190901</v>
      </c>
      <c r="N127" s="14"/>
      <c r="O127" s="14"/>
      <c r="P127" s="14"/>
      <c r="Q127" s="14"/>
    </row>
    <row r="128" spans="1:17" ht="21.75" customHeight="1">
      <c r="A128" s="14"/>
      <c r="B128" s="14"/>
      <c r="C128" s="14"/>
      <c r="D128" s="14" t="s">
        <v>127</v>
      </c>
      <c r="E128" s="14"/>
      <c r="F128" s="14"/>
      <c r="G128" s="14"/>
      <c r="H128" s="14">
        <v>2</v>
      </c>
      <c r="I128" s="14">
        <v>808</v>
      </c>
      <c r="J128" s="14">
        <v>2</v>
      </c>
      <c r="K128" s="14">
        <v>1324</v>
      </c>
      <c r="L128" s="14">
        <f t="shared" si="7"/>
        <v>516</v>
      </c>
      <c r="M128" s="14">
        <v>20190901</v>
      </c>
      <c r="N128" s="14"/>
      <c r="O128" s="14"/>
      <c r="P128" s="14"/>
      <c r="Q128" s="14"/>
    </row>
    <row r="129" spans="1:17" ht="21.75" customHeight="1">
      <c r="A129" s="14"/>
      <c r="B129" s="14"/>
      <c r="C129" s="14"/>
      <c r="D129" s="14" t="s">
        <v>128</v>
      </c>
      <c r="E129" s="14"/>
      <c r="F129" s="14"/>
      <c r="G129" s="14"/>
      <c r="H129" s="14">
        <v>1</v>
      </c>
      <c r="I129" s="14">
        <v>455</v>
      </c>
      <c r="J129" s="14">
        <v>1</v>
      </c>
      <c r="K129" s="14">
        <v>435</v>
      </c>
      <c r="L129" s="14">
        <f t="shared" si="7"/>
        <v>-20</v>
      </c>
      <c r="M129" s="14">
        <v>20190901</v>
      </c>
      <c r="N129" s="14"/>
      <c r="O129" s="14"/>
      <c r="P129" s="14"/>
      <c r="Q129" s="14"/>
    </row>
    <row r="130" spans="1:17" ht="21.75" customHeight="1">
      <c r="A130" s="14"/>
      <c r="B130" s="14"/>
      <c r="C130" s="14"/>
      <c r="D130" s="14" t="s">
        <v>129</v>
      </c>
      <c r="E130" s="14"/>
      <c r="F130" s="14"/>
      <c r="G130" s="14"/>
      <c r="H130" s="14">
        <v>1</v>
      </c>
      <c r="I130" s="14">
        <v>404</v>
      </c>
      <c r="J130" s="14">
        <v>1</v>
      </c>
      <c r="K130" s="14">
        <v>378</v>
      </c>
      <c r="L130" s="14">
        <f t="shared" si="7"/>
        <v>-26</v>
      </c>
      <c r="M130" s="14">
        <v>20190901</v>
      </c>
      <c r="N130" s="14"/>
      <c r="O130" s="14"/>
      <c r="P130" s="14"/>
      <c r="Q130" s="14"/>
    </row>
    <row r="131" spans="1:17" ht="21.75" customHeight="1">
      <c r="A131" s="14"/>
      <c r="B131" s="14"/>
      <c r="C131" s="14"/>
      <c r="D131" s="14" t="s">
        <v>130</v>
      </c>
      <c r="E131" s="14"/>
      <c r="F131" s="14"/>
      <c r="G131" s="14"/>
      <c r="H131" s="14">
        <v>1</v>
      </c>
      <c r="I131" s="14">
        <v>404</v>
      </c>
      <c r="J131" s="14">
        <v>1</v>
      </c>
      <c r="K131" s="14">
        <v>620</v>
      </c>
      <c r="L131" s="14">
        <f t="shared" si="7"/>
        <v>216</v>
      </c>
      <c r="M131" s="14">
        <v>20190901</v>
      </c>
      <c r="N131" s="14"/>
      <c r="O131" s="14"/>
      <c r="P131" s="14"/>
      <c r="Q131" s="14"/>
    </row>
    <row r="132" spans="1:17" ht="21.75" customHeight="1">
      <c r="A132" s="14"/>
      <c r="B132" s="14"/>
      <c r="C132" s="14"/>
      <c r="D132" s="14" t="s">
        <v>131</v>
      </c>
      <c r="E132" s="14"/>
      <c r="F132" s="14"/>
      <c r="G132" s="14"/>
      <c r="H132" s="14">
        <v>1</v>
      </c>
      <c r="I132" s="14">
        <v>404</v>
      </c>
      <c r="J132" s="14">
        <v>1</v>
      </c>
      <c r="K132" s="14">
        <v>516</v>
      </c>
      <c r="L132" s="14">
        <f t="shared" si="7"/>
        <v>112</v>
      </c>
      <c r="M132" s="14">
        <v>20190901</v>
      </c>
      <c r="N132" s="14"/>
      <c r="O132" s="14"/>
      <c r="P132" s="14"/>
      <c r="Q132" s="14"/>
    </row>
    <row r="133" spans="1:17" ht="21.75" customHeight="1">
      <c r="A133" s="14"/>
      <c r="B133" s="14"/>
      <c r="C133" s="14"/>
      <c r="D133" s="14" t="s">
        <v>132</v>
      </c>
      <c r="E133" s="14"/>
      <c r="F133" s="14"/>
      <c r="G133" s="14"/>
      <c r="H133" s="14">
        <v>1</v>
      </c>
      <c r="I133" s="14">
        <v>404</v>
      </c>
      <c r="J133" s="14">
        <v>1</v>
      </c>
      <c r="K133" s="14">
        <v>279</v>
      </c>
      <c r="L133" s="14">
        <f t="shared" si="7"/>
        <v>-125</v>
      </c>
      <c r="M133" s="14">
        <v>20190901</v>
      </c>
      <c r="N133" s="14"/>
      <c r="O133" s="14"/>
      <c r="P133" s="14"/>
      <c r="Q133" s="14"/>
    </row>
    <row r="134" spans="1:17" ht="21.75" customHeight="1">
      <c r="A134" s="14"/>
      <c r="B134" s="14"/>
      <c r="C134" s="14"/>
      <c r="D134" s="14" t="s">
        <v>133</v>
      </c>
      <c r="E134" s="14"/>
      <c r="F134" s="14"/>
      <c r="G134" s="14"/>
      <c r="H134" s="14">
        <v>1</v>
      </c>
      <c r="I134" s="14">
        <v>434</v>
      </c>
      <c r="J134" s="14">
        <v>1</v>
      </c>
      <c r="K134" s="14">
        <v>601</v>
      </c>
      <c r="L134" s="14">
        <f t="shared" si="7"/>
        <v>167</v>
      </c>
      <c r="M134" s="14">
        <v>20190901</v>
      </c>
      <c r="N134" s="14"/>
      <c r="O134" s="14"/>
      <c r="P134" s="14"/>
      <c r="Q134" s="14"/>
    </row>
    <row r="135" spans="1:17" ht="21.75" customHeight="1">
      <c r="A135" s="14"/>
      <c r="B135" s="14"/>
      <c r="C135" s="14"/>
      <c r="D135" s="14" t="s">
        <v>134</v>
      </c>
      <c r="E135" s="14"/>
      <c r="F135" s="14"/>
      <c r="G135" s="14"/>
      <c r="H135" s="14">
        <v>2</v>
      </c>
      <c r="I135" s="14">
        <v>914</v>
      </c>
      <c r="J135" s="14">
        <v>2</v>
      </c>
      <c r="K135" s="14">
        <v>1294</v>
      </c>
      <c r="L135" s="14">
        <f t="shared" si="7"/>
        <v>380</v>
      </c>
      <c r="M135" s="14">
        <v>20190901</v>
      </c>
      <c r="N135" s="14"/>
      <c r="O135" s="14"/>
      <c r="P135" s="14"/>
      <c r="Q135" s="14"/>
    </row>
    <row r="136" spans="1:17" ht="21.75" customHeight="1">
      <c r="A136" s="14"/>
      <c r="B136" s="14"/>
      <c r="C136" s="14"/>
      <c r="D136" s="14" t="s">
        <v>135</v>
      </c>
      <c r="E136" s="14"/>
      <c r="F136" s="14"/>
      <c r="G136" s="14"/>
      <c r="H136" s="14">
        <v>1</v>
      </c>
      <c r="I136" s="14">
        <v>404</v>
      </c>
      <c r="J136" s="14">
        <v>1</v>
      </c>
      <c r="K136" s="14">
        <v>810</v>
      </c>
      <c r="L136" s="14">
        <f t="shared" si="7"/>
        <v>406</v>
      </c>
      <c r="M136" s="14">
        <v>20190901</v>
      </c>
      <c r="N136" s="14"/>
      <c r="O136" s="14"/>
      <c r="P136" s="14"/>
      <c r="Q136" s="14"/>
    </row>
    <row r="137" spans="1:17" ht="21.75" customHeight="1">
      <c r="A137" s="14"/>
      <c r="B137" s="14"/>
      <c r="C137" s="14"/>
      <c r="D137" s="14" t="s">
        <v>136</v>
      </c>
      <c r="E137" s="14"/>
      <c r="F137" s="14"/>
      <c r="G137" s="14"/>
      <c r="H137" s="14">
        <v>1</v>
      </c>
      <c r="I137" s="14">
        <v>810</v>
      </c>
      <c r="J137" s="14">
        <v>1</v>
      </c>
      <c r="K137" s="14">
        <v>780</v>
      </c>
      <c r="L137" s="14">
        <f t="shared" si="7"/>
        <v>-30</v>
      </c>
      <c r="M137" s="14">
        <v>20190901</v>
      </c>
      <c r="N137" s="14"/>
      <c r="O137" s="14"/>
      <c r="P137" s="14"/>
      <c r="Q137" s="14"/>
    </row>
    <row r="138" spans="1:17" ht="21.75" customHeight="1">
      <c r="A138" s="14"/>
      <c r="B138" s="14"/>
      <c r="C138" s="14"/>
      <c r="D138" s="14" t="s">
        <v>137</v>
      </c>
      <c r="E138" s="14"/>
      <c r="F138" s="14"/>
      <c r="G138" s="14"/>
      <c r="H138" s="14">
        <v>1</v>
      </c>
      <c r="I138" s="14">
        <v>496</v>
      </c>
      <c r="J138" s="14">
        <v>1</v>
      </c>
      <c r="K138" s="14">
        <v>658</v>
      </c>
      <c r="L138" s="14">
        <f t="shared" si="7"/>
        <v>162</v>
      </c>
      <c r="M138" s="14">
        <v>20190901</v>
      </c>
      <c r="N138" s="14"/>
      <c r="O138" s="14"/>
      <c r="P138" s="14"/>
      <c r="Q138" s="14"/>
    </row>
    <row r="139" spans="1:17" ht="21.75" customHeight="1">
      <c r="A139" s="14"/>
      <c r="B139" s="14"/>
      <c r="C139" s="14"/>
      <c r="D139" s="14" t="s">
        <v>138</v>
      </c>
      <c r="E139" s="14"/>
      <c r="F139" s="14"/>
      <c r="G139" s="14"/>
      <c r="H139" s="14">
        <v>1</v>
      </c>
      <c r="I139" s="14">
        <v>404</v>
      </c>
      <c r="J139" s="14">
        <v>1</v>
      </c>
      <c r="K139" s="14">
        <v>810</v>
      </c>
      <c r="L139" s="14">
        <f t="shared" si="7"/>
        <v>406</v>
      </c>
      <c r="M139" s="14">
        <v>20190901</v>
      </c>
      <c r="N139" s="14"/>
      <c r="O139" s="14"/>
      <c r="P139" s="14"/>
      <c r="Q139" s="14"/>
    </row>
    <row r="140" spans="1:17" ht="21.75" customHeight="1">
      <c r="A140" s="14"/>
      <c r="B140" s="14"/>
      <c r="C140" s="14"/>
      <c r="D140" s="14" t="s">
        <v>139</v>
      </c>
      <c r="E140" s="14"/>
      <c r="F140" s="14"/>
      <c r="G140" s="14"/>
      <c r="H140" s="14">
        <v>3</v>
      </c>
      <c r="I140" s="14">
        <v>912</v>
      </c>
      <c r="J140" s="14">
        <v>3</v>
      </c>
      <c r="K140" s="14">
        <v>207</v>
      </c>
      <c r="L140" s="14">
        <f t="shared" si="7"/>
        <v>-705</v>
      </c>
      <c r="M140" s="14">
        <v>20190901</v>
      </c>
      <c r="N140" s="14"/>
      <c r="O140" s="14"/>
      <c r="P140" s="14"/>
      <c r="Q140" s="14"/>
    </row>
    <row r="141" spans="1:17" s="1" customFormat="1" ht="28.5" customHeight="1">
      <c r="A141" s="6" t="s">
        <v>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1" customFormat="1" ht="15.75" customHeight="1">
      <c r="A142" s="7" t="s">
        <v>1</v>
      </c>
      <c r="B142" s="7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6"/>
    </row>
    <row r="143" spans="1:17" s="1" customFormat="1" ht="15.75" customHeight="1" hidden="1">
      <c r="A143" s="10"/>
      <c r="B143" s="10"/>
      <c r="C143" s="11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7"/>
    </row>
    <row r="144" spans="1:17" s="1" customFormat="1" ht="13.5" customHeight="1">
      <c r="A144" s="13" t="s">
        <v>2</v>
      </c>
      <c r="B144" s="13" t="s">
        <v>3</v>
      </c>
      <c r="C144" s="13" t="s">
        <v>4</v>
      </c>
      <c r="D144" s="13" t="s">
        <v>5</v>
      </c>
      <c r="E144" s="13" t="s">
        <v>6</v>
      </c>
      <c r="F144" s="13"/>
      <c r="G144" s="13"/>
      <c r="H144" s="13" t="s">
        <v>7</v>
      </c>
      <c r="I144" s="13"/>
      <c r="J144" s="13"/>
      <c r="K144" s="13"/>
      <c r="L144" s="13"/>
      <c r="M144" s="13"/>
      <c r="N144" s="13" t="s">
        <v>8</v>
      </c>
      <c r="O144" s="13"/>
      <c r="P144" s="13"/>
      <c r="Q144" s="13" t="s">
        <v>9</v>
      </c>
    </row>
    <row r="145" spans="1:17" s="1" customFormat="1" ht="13.5" customHeight="1">
      <c r="A145" s="13"/>
      <c r="B145" s="13"/>
      <c r="C145" s="13"/>
      <c r="D145" s="13"/>
      <c r="E145" s="13" t="s">
        <v>10</v>
      </c>
      <c r="F145" s="13" t="s">
        <v>11</v>
      </c>
      <c r="G145" s="13" t="s">
        <v>12</v>
      </c>
      <c r="H145" s="13" t="s">
        <v>13</v>
      </c>
      <c r="I145" s="13" t="s">
        <v>14</v>
      </c>
      <c r="J145" s="13" t="s">
        <v>15</v>
      </c>
      <c r="K145" s="13" t="s">
        <v>16</v>
      </c>
      <c r="L145" s="13" t="s">
        <v>17</v>
      </c>
      <c r="M145" s="13" t="s">
        <v>18</v>
      </c>
      <c r="N145" s="13" t="s">
        <v>19</v>
      </c>
      <c r="O145" s="13" t="s">
        <v>20</v>
      </c>
      <c r="P145" s="13" t="s">
        <v>21</v>
      </c>
      <c r="Q145" s="13"/>
    </row>
    <row r="146" spans="1:17" s="1" customFormat="1" ht="13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1" customFormat="1" ht="13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21.75" customHeight="1">
      <c r="A148" s="14" t="s">
        <v>109</v>
      </c>
      <c r="B148" s="14" t="s">
        <v>23</v>
      </c>
      <c r="C148" s="14" t="s">
        <v>35</v>
      </c>
      <c r="D148" s="14" t="s">
        <v>140</v>
      </c>
      <c r="E148" s="14"/>
      <c r="F148" s="14"/>
      <c r="G148" s="14"/>
      <c r="H148" s="14">
        <v>1</v>
      </c>
      <c r="I148" s="14">
        <v>810</v>
      </c>
      <c r="J148" s="14">
        <v>1</v>
      </c>
      <c r="K148" s="14">
        <v>768</v>
      </c>
      <c r="L148" s="14">
        <f aca="true" t="shared" si="8" ref="L148:L168">K148-I148</f>
        <v>-42</v>
      </c>
      <c r="M148" s="14">
        <v>20190901</v>
      </c>
      <c r="N148" s="14"/>
      <c r="O148" s="14"/>
      <c r="P148" s="14"/>
      <c r="Q148" s="14">
        <f>SUM(L148:L168)</f>
        <v>535</v>
      </c>
    </row>
    <row r="149" spans="1:17" ht="21.75" customHeight="1">
      <c r="A149" s="14"/>
      <c r="B149" s="14"/>
      <c r="C149" s="14"/>
      <c r="D149" s="14" t="s">
        <v>141</v>
      </c>
      <c r="E149" s="14"/>
      <c r="F149" s="14"/>
      <c r="G149" s="14"/>
      <c r="H149" s="14">
        <v>1</v>
      </c>
      <c r="I149" s="14">
        <v>404</v>
      </c>
      <c r="J149" s="14">
        <v>1</v>
      </c>
      <c r="K149" s="14">
        <v>528</v>
      </c>
      <c r="L149" s="14">
        <f t="shared" si="8"/>
        <v>124</v>
      </c>
      <c r="M149" s="14">
        <v>20190901</v>
      </c>
      <c r="N149" s="14"/>
      <c r="O149" s="14"/>
      <c r="P149" s="14"/>
      <c r="Q149" s="14"/>
    </row>
    <row r="150" spans="1:17" ht="21.75" customHeight="1">
      <c r="A150" s="14"/>
      <c r="B150" s="14"/>
      <c r="C150" s="14"/>
      <c r="D150" s="14" t="s">
        <v>142</v>
      </c>
      <c r="E150" s="14"/>
      <c r="F150" s="14"/>
      <c r="G150" s="14"/>
      <c r="H150" s="14">
        <v>1</v>
      </c>
      <c r="I150" s="14">
        <v>654</v>
      </c>
      <c r="J150" s="14">
        <v>1</v>
      </c>
      <c r="K150" s="14">
        <v>644</v>
      </c>
      <c r="L150" s="14">
        <f t="shared" si="8"/>
        <v>-10</v>
      </c>
      <c r="M150" s="14">
        <v>20190901</v>
      </c>
      <c r="N150" s="14"/>
      <c r="O150" s="14"/>
      <c r="P150" s="14"/>
      <c r="Q150" s="14"/>
    </row>
    <row r="151" spans="1:17" ht="21.75" customHeight="1">
      <c r="A151" s="14"/>
      <c r="B151" s="14"/>
      <c r="C151" s="14"/>
      <c r="D151" s="14" t="s">
        <v>143</v>
      </c>
      <c r="E151" s="14"/>
      <c r="F151" s="14"/>
      <c r="G151" s="14"/>
      <c r="H151" s="14">
        <v>2</v>
      </c>
      <c r="I151" s="14">
        <v>988</v>
      </c>
      <c r="J151" s="14">
        <v>2</v>
      </c>
      <c r="K151" s="14">
        <v>1266</v>
      </c>
      <c r="L151" s="14">
        <f t="shared" si="8"/>
        <v>278</v>
      </c>
      <c r="M151" s="14">
        <v>20190901</v>
      </c>
      <c r="N151" s="14"/>
      <c r="O151" s="14"/>
      <c r="P151" s="14"/>
      <c r="Q151" s="14"/>
    </row>
    <row r="152" spans="1:17" ht="21.75" customHeight="1">
      <c r="A152" s="14"/>
      <c r="B152" s="14"/>
      <c r="C152" s="14"/>
      <c r="D152" s="14" t="s">
        <v>144</v>
      </c>
      <c r="E152" s="14"/>
      <c r="F152" s="14"/>
      <c r="G152" s="14"/>
      <c r="H152" s="14">
        <v>1</v>
      </c>
      <c r="I152" s="14">
        <v>454</v>
      </c>
      <c r="J152" s="14">
        <v>1</v>
      </c>
      <c r="K152" s="14">
        <v>487</v>
      </c>
      <c r="L152" s="14">
        <f t="shared" si="8"/>
        <v>33</v>
      </c>
      <c r="M152" s="14">
        <v>20190901</v>
      </c>
      <c r="N152" s="14"/>
      <c r="O152" s="14"/>
      <c r="P152" s="14"/>
      <c r="Q152" s="14"/>
    </row>
    <row r="153" spans="1:17" ht="21.75" customHeight="1">
      <c r="A153" s="14"/>
      <c r="B153" s="14"/>
      <c r="C153" s="14"/>
      <c r="D153" s="14" t="s">
        <v>145</v>
      </c>
      <c r="E153" s="14"/>
      <c r="F153" s="14"/>
      <c r="G153" s="14"/>
      <c r="H153" s="14">
        <v>2</v>
      </c>
      <c r="I153" s="14">
        <v>954</v>
      </c>
      <c r="J153" s="14">
        <v>2</v>
      </c>
      <c r="K153" s="14">
        <v>960</v>
      </c>
      <c r="L153" s="14">
        <f t="shared" si="8"/>
        <v>6</v>
      </c>
      <c r="M153" s="14">
        <v>20190901</v>
      </c>
      <c r="N153" s="14"/>
      <c r="O153" s="14"/>
      <c r="P153" s="14"/>
      <c r="Q153" s="14"/>
    </row>
    <row r="154" spans="1:17" ht="21.75" customHeight="1">
      <c r="A154" s="14"/>
      <c r="B154" s="14"/>
      <c r="C154" s="14"/>
      <c r="D154" s="14" t="s">
        <v>146</v>
      </c>
      <c r="E154" s="14"/>
      <c r="F154" s="14"/>
      <c r="G154" s="14"/>
      <c r="H154" s="14">
        <v>1</v>
      </c>
      <c r="I154" s="14">
        <v>584</v>
      </c>
      <c r="J154" s="14">
        <v>1</v>
      </c>
      <c r="K154" s="14">
        <v>212</v>
      </c>
      <c r="L154" s="14">
        <f t="shared" si="8"/>
        <v>-372</v>
      </c>
      <c r="M154" s="14">
        <v>20190901</v>
      </c>
      <c r="N154" s="14"/>
      <c r="O154" s="14"/>
      <c r="P154" s="14"/>
      <c r="Q154" s="14"/>
    </row>
    <row r="155" spans="1:17" ht="21.75" customHeight="1">
      <c r="A155" s="14"/>
      <c r="B155" s="14"/>
      <c r="C155" s="14"/>
      <c r="D155" s="14" t="s">
        <v>147</v>
      </c>
      <c r="E155" s="14"/>
      <c r="F155" s="14"/>
      <c r="G155" s="14"/>
      <c r="H155" s="14">
        <v>2</v>
      </c>
      <c r="I155" s="14">
        <v>768</v>
      </c>
      <c r="J155" s="14">
        <v>3</v>
      </c>
      <c r="K155" s="14">
        <v>219</v>
      </c>
      <c r="L155" s="14">
        <f t="shared" si="8"/>
        <v>-549</v>
      </c>
      <c r="M155" s="14">
        <v>20190901</v>
      </c>
      <c r="N155" s="14"/>
      <c r="O155" s="14"/>
      <c r="P155" s="14"/>
      <c r="Q155" s="14"/>
    </row>
    <row r="156" spans="1:17" ht="21.75" customHeight="1">
      <c r="A156" s="14"/>
      <c r="B156" s="14"/>
      <c r="C156" s="14"/>
      <c r="D156" s="14" t="s">
        <v>148</v>
      </c>
      <c r="E156" s="14"/>
      <c r="F156" s="14"/>
      <c r="G156" s="14"/>
      <c r="H156" s="14">
        <v>1</v>
      </c>
      <c r="I156" s="14">
        <v>404</v>
      </c>
      <c r="J156" s="14">
        <v>1</v>
      </c>
      <c r="K156" s="14">
        <v>691</v>
      </c>
      <c r="L156" s="14">
        <f t="shared" si="8"/>
        <v>287</v>
      </c>
      <c r="M156" s="14">
        <v>20190901</v>
      </c>
      <c r="N156" s="14"/>
      <c r="O156" s="14"/>
      <c r="P156" s="14"/>
      <c r="Q156" s="14"/>
    </row>
    <row r="157" spans="1:17" ht="21.75" customHeight="1">
      <c r="A157" s="14"/>
      <c r="B157" s="14"/>
      <c r="C157" s="14"/>
      <c r="D157" s="14" t="s">
        <v>149</v>
      </c>
      <c r="E157" s="14"/>
      <c r="F157" s="14"/>
      <c r="G157" s="14"/>
      <c r="H157" s="14">
        <v>1</v>
      </c>
      <c r="I157" s="14">
        <v>304</v>
      </c>
      <c r="J157" s="14">
        <v>1</v>
      </c>
      <c r="K157" s="14">
        <v>727</v>
      </c>
      <c r="L157" s="14">
        <f t="shared" si="8"/>
        <v>423</v>
      </c>
      <c r="M157" s="14">
        <v>20190901</v>
      </c>
      <c r="N157" s="14"/>
      <c r="O157" s="14"/>
      <c r="P157" s="14"/>
      <c r="Q157" s="14"/>
    </row>
    <row r="158" spans="1:17" ht="21.75" customHeight="1">
      <c r="A158" s="14"/>
      <c r="B158" s="14"/>
      <c r="C158" s="14"/>
      <c r="D158" s="14" t="s">
        <v>150</v>
      </c>
      <c r="E158" s="14"/>
      <c r="F158" s="14"/>
      <c r="G158" s="14"/>
      <c r="H158" s="14">
        <v>1</v>
      </c>
      <c r="I158" s="14">
        <v>404</v>
      </c>
      <c r="J158" s="14">
        <v>1</v>
      </c>
      <c r="K158" s="14">
        <v>504</v>
      </c>
      <c r="L158" s="14">
        <f t="shared" si="8"/>
        <v>100</v>
      </c>
      <c r="M158" s="14">
        <v>20190901</v>
      </c>
      <c r="N158" s="14"/>
      <c r="O158" s="14"/>
      <c r="P158" s="14"/>
      <c r="Q158" s="14"/>
    </row>
    <row r="159" spans="1:17" ht="21.75" customHeight="1">
      <c r="A159" s="14"/>
      <c r="B159" s="14"/>
      <c r="C159" s="14"/>
      <c r="D159" s="14" t="s">
        <v>151</v>
      </c>
      <c r="E159" s="14"/>
      <c r="F159" s="14"/>
      <c r="G159" s="14"/>
      <c r="H159" s="14">
        <v>1</v>
      </c>
      <c r="I159" s="14">
        <v>404</v>
      </c>
      <c r="J159" s="14">
        <v>1</v>
      </c>
      <c r="K159" s="14">
        <v>653</v>
      </c>
      <c r="L159" s="14">
        <f t="shared" si="8"/>
        <v>249</v>
      </c>
      <c r="M159" s="14">
        <v>20190901</v>
      </c>
      <c r="N159" s="14"/>
      <c r="O159" s="14"/>
      <c r="P159" s="14"/>
      <c r="Q159" s="14"/>
    </row>
    <row r="160" spans="1:17" ht="21.75" customHeight="1">
      <c r="A160" s="14"/>
      <c r="B160" s="14"/>
      <c r="C160" s="14"/>
      <c r="D160" s="14" t="s">
        <v>152</v>
      </c>
      <c r="E160" s="14"/>
      <c r="F160" s="14"/>
      <c r="G160" s="14"/>
      <c r="H160" s="14">
        <v>1</v>
      </c>
      <c r="I160" s="14">
        <v>469</v>
      </c>
      <c r="J160" s="14">
        <v>1</v>
      </c>
      <c r="K160" s="14">
        <v>538</v>
      </c>
      <c r="L160" s="14">
        <f t="shared" si="8"/>
        <v>69</v>
      </c>
      <c r="M160" s="14">
        <v>20190901</v>
      </c>
      <c r="N160" s="14"/>
      <c r="O160" s="14"/>
      <c r="P160" s="14"/>
      <c r="Q160" s="14"/>
    </row>
    <row r="161" spans="1:17" ht="21.75" customHeight="1">
      <c r="A161" s="14"/>
      <c r="B161" s="14"/>
      <c r="C161" s="14"/>
      <c r="D161" s="14" t="s">
        <v>153</v>
      </c>
      <c r="E161" s="14"/>
      <c r="F161" s="14"/>
      <c r="G161" s="14"/>
      <c r="H161" s="14">
        <v>1</v>
      </c>
      <c r="I161" s="14">
        <v>439</v>
      </c>
      <c r="J161" s="14">
        <v>1</v>
      </c>
      <c r="K161" s="14">
        <v>735</v>
      </c>
      <c r="L161" s="14">
        <f t="shared" si="8"/>
        <v>296</v>
      </c>
      <c r="M161" s="14">
        <v>20190901</v>
      </c>
      <c r="N161" s="14"/>
      <c r="O161" s="14"/>
      <c r="P161" s="14"/>
      <c r="Q161" s="14"/>
    </row>
    <row r="162" spans="1:17" ht="21.75" customHeight="1">
      <c r="A162" s="14"/>
      <c r="B162" s="14"/>
      <c r="C162" s="14"/>
      <c r="D162" s="14" t="s">
        <v>154</v>
      </c>
      <c r="E162" s="14"/>
      <c r="F162" s="14"/>
      <c r="G162" s="14"/>
      <c r="H162" s="14">
        <v>1</v>
      </c>
      <c r="I162" s="14">
        <v>409</v>
      </c>
      <c r="J162" s="14">
        <v>1</v>
      </c>
      <c r="K162" s="14">
        <v>326</v>
      </c>
      <c r="L162" s="14">
        <f t="shared" si="8"/>
        <v>-83</v>
      </c>
      <c r="M162" s="14">
        <v>20190901</v>
      </c>
      <c r="N162" s="14"/>
      <c r="O162" s="14"/>
      <c r="P162" s="14"/>
      <c r="Q162" s="14"/>
    </row>
    <row r="163" spans="1:17" ht="21.75" customHeight="1">
      <c r="A163" s="14"/>
      <c r="B163" s="14"/>
      <c r="C163" s="14"/>
      <c r="D163" s="14" t="s">
        <v>155</v>
      </c>
      <c r="E163" s="14"/>
      <c r="F163" s="14"/>
      <c r="G163" s="14"/>
      <c r="H163" s="14">
        <v>3</v>
      </c>
      <c r="I163" s="14">
        <v>582</v>
      </c>
      <c r="J163" s="14">
        <v>3</v>
      </c>
      <c r="K163" s="14">
        <v>318</v>
      </c>
      <c r="L163" s="14">
        <f t="shared" si="8"/>
        <v>-264</v>
      </c>
      <c r="M163" s="14">
        <v>20190901</v>
      </c>
      <c r="N163" s="14"/>
      <c r="O163" s="14"/>
      <c r="P163" s="14"/>
      <c r="Q163" s="14"/>
    </row>
    <row r="164" spans="1:17" ht="21.75" customHeight="1">
      <c r="A164" s="14"/>
      <c r="B164" s="14"/>
      <c r="C164" s="14"/>
      <c r="D164" s="14" t="s">
        <v>156</v>
      </c>
      <c r="E164" s="14"/>
      <c r="F164" s="14"/>
      <c r="G164" s="14"/>
      <c r="H164" s="14">
        <v>4</v>
      </c>
      <c r="I164" s="14">
        <v>1616</v>
      </c>
      <c r="J164" s="14">
        <v>4</v>
      </c>
      <c r="K164" s="14">
        <v>508</v>
      </c>
      <c r="L164" s="14">
        <f t="shared" si="8"/>
        <v>-1108</v>
      </c>
      <c r="M164" s="14">
        <v>20190901</v>
      </c>
      <c r="N164" s="14"/>
      <c r="O164" s="14"/>
      <c r="P164" s="14"/>
      <c r="Q164" s="14"/>
    </row>
    <row r="165" spans="1:17" ht="21.75" customHeight="1">
      <c r="A165" s="14"/>
      <c r="B165" s="14"/>
      <c r="C165" s="14"/>
      <c r="D165" s="14" t="s">
        <v>157</v>
      </c>
      <c r="E165" s="14"/>
      <c r="F165" s="14"/>
      <c r="G165" s="14"/>
      <c r="H165" s="14">
        <v>1</v>
      </c>
      <c r="I165" s="14">
        <v>415</v>
      </c>
      <c r="J165" s="14">
        <v>1</v>
      </c>
      <c r="K165" s="14">
        <v>765</v>
      </c>
      <c r="L165" s="14">
        <f t="shared" si="8"/>
        <v>350</v>
      </c>
      <c r="M165" s="14">
        <v>20190901</v>
      </c>
      <c r="N165" s="14"/>
      <c r="O165" s="14"/>
      <c r="P165" s="14"/>
      <c r="Q165" s="14"/>
    </row>
    <row r="166" spans="1:17" ht="21.75" customHeight="1">
      <c r="A166" s="14"/>
      <c r="B166" s="14"/>
      <c r="C166" s="14"/>
      <c r="D166" s="14" t="s">
        <v>158</v>
      </c>
      <c r="E166" s="14"/>
      <c r="F166" s="14"/>
      <c r="G166" s="14"/>
      <c r="H166" s="14">
        <v>1</v>
      </c>
      <c r="I166" s="14">
        <v>404</v>
      </c>
      <c r="J166" s="14">
        <v>1</v>
      </c>
      <c r="K166" s="14">
        <v>810</v>
      </c>
      <c r="L166" s="14">
        <f t="shared" si="8"/>
        <v>406</v>
      </c>
      <c r="M166" s="14">
        <v>20190901</v>
      </c>
      <c r="N166" s="14"/>
      <c r="O166" s="14"/>
      <c r="P166" s="14"/>
      <c r="Q166" s="14"/>
    </row>
    <row r="167" spans="1:17" ht="21.75" customHeight="1">
      <c r="A167" s="14"/>
      <c r="B167" s="14"/>
      <c r="C167" s="14"/>
      <c r="D167" s="14" t="s">
        <v>159</v>
      </c>
      <c r="E167" s="14"/>
      <c r="F167" s="14"/>
      <c r="G167" s="14"/>
      <c r="H167" s="14">
        <v>1</v>
      </c>
      <c r="I167" s="14">
        <v>404</v>
      </c>
      <c r="J167" s="14">
        <v>1</v>
      </c>
      <c r="K167" s="14">
        <v>810</v>
      </c>
      <c r="L167" s="14">
        <f t="shared" si="8"/>
        <v>406</v>
      </c>
      <c r="M167" s="14">
        <v>20190901</v>
      </c>
      <c r="N167" s="14"/>
      <c r="O167" s="14"/>
      <c r="P167" s="14"/>
      <c r="Q167" s="14"/>
    </row>
    <row r="168" spans="1:17" ht="21.75" customHeight="1">
      <c r="A168" s="14"/>
      <c r="B168" s="14"/>
      <c r="C168" s="14"/>
      <c r="D168" s="14" t="s">
        <v>160</v>
      </c>
      <c r="E168" s="14"/>
      <c r="F168" s="14"/>
      <c r="G168" s="14"/>
      <c r="H168" s="14">
        <v>1</v>
      </c>
      <c r="I168" s="14">
        <v>810</v>
      </c>
      <c r="J168" s="14">
        <v>1</v>
      </c>
      <c r="K168" s="14">
        <v>746</v>
      </c>
      <c r="L168" s="14">
        <f t="shared" si="8"/>
        <v>-64</v>
      </c>
      <c r="M168" s="14">
        <v>20190901</v>
      </c>
      <c r="N168" s="14"/>
      <c r="O168" s="14"/>
      <c r="P168" s="14"/>
      <c r="Q168" s="14"/>
    </row>
    <row r="169" spans="1:17" s="1" customFormat="1" ht="28.5" customHeight="1">
      <c r="A169" s="6" t="s">
        <v>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s="1" customFormat="1" ht="15.75" customHeight="1">
      <c r="A170" s="7" t="s">
        <v>1</v>
      </c>
      <c r="B170" s="7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6"/>
    </row>
    <row r="171" spans="1:17" s="1" customFormat="1" ht="15.75" customHeight="1" hidden="1">
      <c r="A171" s="10"/>
      <c r="B171" s="10"/>
      <c r="C171" s="11"/>
      <c r="D171" s="1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7"/>
    </row>
    <row r="172" spans="1:17" s="1" customFormat="1" ht="13.5" customHeight="1">
      <c r="A172" s="13" t="s">
        <v>2</v>
      </c>
      <c r="B172" s="13" t="s">
        <v>3</v>
      </c>
      <c r="C172" s="13" t="s">
        <v>4</v>
      </c>
      <c r="D172" s="13" t="s">
        <v>5</v>
      </c>
      <c r="E172" s="13" t="s">
        <v>6</v>
      </c>
      <c r="F172" s="13"/>
      <c r="G172" s="13"/>
      <c r="H172" s="13" t="s">
        <v>7</v>
      </c>
      <c r="I172" s="13"/>
      <c r="J172" s="13"/>
      <c r="K172" s="13"/>
      <c r="L172" s="13"/>
      <c r="M172" s="13"/>
      <c r="N172" s="13" t="s">
        <v>8</v>
      </c>
      <c r="O172" s="13"/>
      <c r="P172" s="13"/>
      <c r="Q172" s="13" t="s">
        <v>9</v>
      </c>
    </row>
    <row r="173" spans="1:17" s="1" customFormat="1" ht="13.5" customHeight="1">
      <c r="A173" s="13"/>
      <c r="B173" s="13"/>
      <c r="C173" s="13"/>
      <c r="D173" s="13"/>
      <c r="E173" s="13" t="s">
        <v>10</v>
      </c>
      <c r="F173" s="13" t="s">
        <v>11</v>
      </c>
      <c r="G173" s="13" t="s">
        <v>12</v>
      </c>
      <c r="H173" s="13" t="s">
        <v>13</v>
      </c>
      <c r="I173" s="13" t="s">
        <v>14</v>
      </c>
      <c r="J173" s="13" t="s">
        <v>15</v>
      </c>
      <c r="K173" s="13" t="s">
        <v>16</v>
      </c>
      <c r="L173" s="13" t="s">
        <v>17</v>
      </c>
      <c r="M173" s="13" t="s">
        <v>18</v>
      </c>
      <c r="N173" s="13" t="s">
        <v>19</v>
      </c>
      <c r="O173" s="13" t="s">
        <v>20</v>
      </c>
      <c r="P173" s="13" t="s">
        <v>21</v>
      </c>
      <c r="Q173" s="13"/>
    </row>
    <row r="174" spans="1:17" s="1" customFormat="1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1" customFormat="1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21.75" customHeight="1">
      <c r="A176" s="14" t="s">
        <v>109</v>
      </c>
      <c r="B176" s="15" t="s">
        <v>23</v>
      </c>
      <c r="C176" s="15" t="s">
        <v>35</v>
      </c>
      <c r="D176" s="14" t="s">
        <v>161</v>
      </c>
      <c r="E176" s="14"/>
      <c r="F176" s="14"/>
      <c r="G176" s="14"/>
      <c r="H176" s="14" t="s">
        <v>162</v>
      </c>
      <c r="I176" s="14"/>
      <c r="J176" s="14"/>
      <c r="K176" s="14"/>
      <c r="L176" s="14"/>
      <c r="M176" s="14"/>
      <c r="N176" s="14">
        <v>1</v>
      </c>
      <c r="O176" s="14">
        <v>496</v>
      </c>
      <c r="P176" s="14">
        <v>20190901</v>
      </c>
      <c r="Q176" s="14">
        <f>-O176</f>
        <v>-496</v>
      </c>
    </row>
    <row r="177" spans="1:17" ht="21.75" customHeight="1">
      <c r="A177" s="14"/>
      <c r="B177" s="14" t="s">
        <v>82</v>
      </c>
      <c r="C177" s="14" t="s">
        <v>35</v>
      </c>
      <c r="D177" s="14" t="s">
        <v>161</v>
      </c>
      <c r="E177" s="14">
        <v>1</v>
      </c>
      <c r="F177" s="14">
        <v>810</v>
      </c>
      <c r="G177" s="14">
        <v>20190901</v>
      </c>
      <c r="H177" s="14" t="s">
        <v>84</v>
      </c>
      <c r="I177" s="14"/>
      <c r="J177" s="14"/>
      <c r="K177" s="14"/>
      <c r="L177" s="14"/>
      <c r="M177" s="14"/>
      <c r="N177" s="14"/>
      <c r="O177" s="14"/>
      <c r="P177" s="14"/>
      <c r="Q177" s="14">
        <f>F177</f>
        <v>810</v>
      </c>
    </row>
    <row r="178" spans="1:17" ht="21.75" customHeight="1">
      <c r="A178" s="14"/>
      <c r="B178" s="14" t="s">
        <v>52</v>
      </c>
      <c r="C178" s="14" t="s">
        <v>35</v>
      </c>
      <c r="D178" s="14" t="s">
        <v>163</v>
      </c>
      <c r="E178" s="14"/>
      <c r="F178" s="14"/>
      <c r="G178" s="14"/>
      <c r="H178" s="14">
        <v>4</v>
      </c>
      <c r="I178" s="14"/>
      <c r="J178" s="14">
        <v>3</v>
      </c>
      <c r="K178" s="14"/>
      <c r="L178" s="14"/>
      <c r="M178" s="14">
        <v>20190901</v>
      </c>
      <c r="N178" s="14"/>
      <c r="O178" s="14"/>
      <c r="P178" s="14"/>
      <c r="Q178" s="14"/>
    </row>
    <row r="179" spans="1:17" ht="21.75" customHeight="1">
      <c r="A179" s="14"/>
      <c r="B179" s="14"/>
      <c r="C179" s="14"/>
      <c r="D179" s="14" t="s">
        <v>164</v>
      </c>
      <c r="E179" s="14"/>
      <c r="F179" s="14"/>
      <c r="G179" s="14"/>
      <c r="H179" s="14" t="s">
        <v>165</v>
      </c>
      <c r="I179" s="14"/>
      <c r="J179" s="14"/>
      <c r="K179" s="14"/>
      <c r="L179" s="14"/>
      <c r="M179" s="14"/>
      <c r="N179" s="14">
        <v>2</v>
      </c>
      <c r="O179" s="14"/>
      <c r="P179" s="14">
        <v>20190901</v>
      </c>
      <c r="Q179" s="14"/>
    </row>
    <row r="180" spans="1:17" ht="21.75" customHeight="1">
      <c r="A180" s="14"/>
      <c r="B180" s="14"/>
      <c r="C180" s="14"/>
      <c r="D180" s="14" t="s">
        <v>166</v>
      </c>
      <c r="E180" s="14"/>
      <c r="F180" s="14"/>
      <c r="G180" s="14"/>
      <c r="H180" s="14" t="s">
        <v>165</v>
      </c>
      <c r="I180" s="14"/>
      <c r="J180" s="14"/>
      <c r="K180" s="14"/>
      <c r="L180" s="14"/>
      <c r="M180" s="14"/>
      <c r="N180" s="14">
        <v>4</v>
      </c>
      <c r="O180" s="14"/>
      <c r="P180" s="14">
        <v>20190901</v>
      </c>
      <c r="Q180" s="14"/>
    </row>
    <row r="181" spans="1:17" ht="21.75" customHeight="1">
      <c r="A181" s="14"/>
      <c r="B181" s="14"/>
      <c r="C181" s="14"/>
      <c r="D181" s="14" t="s">
        <v>167</v>
      </c>
      <c r="E181" s="14"/>
      <c r="F181" s="14"/>
      <c r="G181" s="14"/>
      <c r="H181" s="14" t="s">
        <v>165</v>
      </c>
      <c r="I181" s="14"/>
      <c r="J181" s="14"/>
      <c r="K181" s="14"/>
      <c r="L181" s="14"/>
      <c r="M181" s="14"/>
      <c r="N181" s="14">
        <v>2</v>
      </c>
      <c r="O181" s="14"/>
      <c r="P181" s="14">
        <v>20190901</v>
      </c>
      <c r="Q181" s="14"/>
    </row>
    <row r="182" spans="1:17" ht="21.75" customHeight="1">
      <c r="A182" s="14"/>
      <c r="B182" s="14"/>
      <c r="C182" s="14"/>
      <c r="D182" s="14" t="s">
        <v>168</v>
      </c>
      <c r="E182" s="14"/>
      <c r="F182" s="14"/>
      <c r="G182" s="14"/>
      <c r="H182" s="14" t="s">
        <v>169</v>
      </c>
      <c r="I182" s="14"/>
      <c r="J182" s="14"/>
      <c r="K182" s="14"/>
      <c r="L182" s="14"/>
      <c r="M182" s="14"/>
      <c r="N182" s="14">
        <v>3</v>
      </c>
      <c r="O182" s="14"/>
      <c r="P182" s="14">
        <v>20190901</v>
      </c>
      <c r="Q182" s="14"/>
    </row>
    <row r="183" spans="1:17" ht="21.75" customHeight="1">
      <c r="A183" s="14"/>
      <c r="B183" s="14"/>
      <c r="C183" s="14"/>
      <c r="D183" s="14" t="s">
        <v>111</v>
      </c>
      <c r="E183" s="14"/>
      <c r="F183" s="14"/>
      <c r="G183" s="14"/>
      <c r="H183" s="14" t="s">
        <v>165</v>
      </c>
      <c r="I183" s="14"/>
      <c r="J183" s="14"/>
      <c r="K183" s="14"/>
      <c r="L183" s="14"/>
      <c r="M183" s="14"/>
      <c r="N183" s="14">
        <v>2</v>
      </c>
      <c r="O183" s="14"/>
      <c r="P183" s="14">
        <v>20190901</v>
      </c>
      <c r="Q183" s="14"/>
    </row>
    <row r="184" spans="1:17" ht="21.75" customHeight="1">
      <c r="A184" s="14"/>
      <c r="B184" s="14"/>
      <c r="C184" s="14"/>
      <c r="D184" s="14" t="s">
        <v>170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v>5</v>
      </c>
      <c r="O184" s="14"/>
      <c r="P184" s="14">
        <v>20190901</v>
      </c>
      <c r="Q184" s="14"/>
    </row>
    <row r="185" spans="1:17" ht="21.75" customHeight="1">
      <c r="A185" s="14"/>
      <c r="B185" s="14"/>
      <c r="C185" s="14"/>
      <c r="D185" s="14" t="s">
        <v>171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>
        <v>5</v>
      </c>
      <c r="O185" s="14"/>
      <c r="P185" s="14">
        <v>20190901</v>
      </c>
      <c r="Q185" s="14"/>
    </row>
    <row r="186" spans="1:17" ht="21.75" customHeight="1">
      <c r="A186" s="14"/>
      <c r="B186" s="14"/>
      <c r="C186" s="14"/>
      <c r="D186" s="14" t="s">
        <v>172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>
        <v>5</v>
      </c>
      <c r="O186" s="14"/>
      <c r="P186" s="14">
        <v>20190901</v>
      </c>
      <c r="Q186" s="14"/>
    </row>
    <row r="187" spans="1:17" ht="21.75" customHeight="1">
      <c r="A187" s="14" t="s">
        <v>173</v>
      </c>
      <c r="B187" s="14" t="s">
        <v>23</v>
      </c>
      <c r="C187" s="14" t="s">
        <v>24</v>
      </c>
      <c r="D187" s="14" t="s">
        <v>174</v>
      </c>
      <c r="E187" s="14">
        <v>1</v>
      </c>
      <c r="F187" s="14">
        <v>760</v>
      </c>
      <c r="G187" s="14">
        <v>20190901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>
        <f>F187</f>
        <v>760</v>
      </c>
    </row>
    <row r="188" spans="1:17" ht="21.75" customHeight="1">
      <c r="A188" s="14"/>
      <c r="B188" s="14"/>
      <c r="C188" s="14"/>
      <c r="D188" s="14" t="s">
        <v>175</v>
      </c>
      <c r="E188" s="14"/>
      <c r="F188" s="14"/>
      <c r="G188" s="14"/>
      <c r="H188" s="14">
        <v>2</v>
      </c>
      <c r="I188" s="14">
        <v>1006</v>
      </c>
      <c r="J188" s="14">
        <v>2</v>
      </c>
      <c r="K188" s="14">
        <v>648</v>
      </c>
      <c r="L188" s="14">
        <f>K188-I188</f>
        <v>-358</v>
      </c>
      <c r="M188" s="14">
        <v>20190901</v>
      </c>
      <c r="N188" s="14"/>
      <c r="O188" s="14"/>
      <c r="P188" s="14"/>
      <c r="Q188" s="14">
        <f>L188</f>
        <v>-358</v>
      </c>
    </row>
    <row r="189" spans="1:17" ht="21.75" customHeight="1">
      <c r="A189" s="14"/>
      <c r="B189" s="14"/>
      <c r="C189" s="14"/>
      <c r="D189" s="14" t="s">
        <v>176</v>
      </c>
      <c r="E189" s="14"/>
      <c r="F189" s="14"/>
      <c r="G189" s="14"/>
      <c r="H189" s="14" t="s">
        <v>72</v>
      </c>
      <c r="I189" s="14"/>
      <c r="J189" s="14"/>
      <c r="K189" s="14"/>
      <c r="L189" s="14"/>
      <c r="M189" s="14"/>
      <c r="N189" s="14">
        <v>1</v>
      </c>
      <c r="O189" s="14">
        <v>310</v>
      </c>
      <c r="P189" s="14">
        <v>20190901</v>
      </c>
      <c r="Q189" s="14">
        <f>-O189</f>
        <v>-310</v>
      </c>
    </row>
    <row r="190" spans="1:17" ht="21.75" customHeight="1">
      <c r="A190" s="14"/>
      <c r="B190" s="14"/>
      <c r="C190" s="14" t="s">
        <v>35</v>
      </c>
      <c r="D190" s="14" t="s">
        <v>177</v>
      </c>
      <c r="E190" s="14">
        <v>1</v>
      </c>
      <c r="F190" s="14">
        <v>557</v>
      </c>
      <c r="G190" s="14">
        <v>20190901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>
        <f>SUM(F190:F192)</f>
        <v>2300</v>
      </c>
    </row>
    <row r="191" spans="1:17" ht="21.75" customHeight="1">
      <c r="A191" s="14"/>
      <c r="B191" s="14"/>
      <c r="C191" s="14"/>
      <c r="D191" s="14" t="s">
        <v>178</v>
      </c>
      <c r="E191" s="14">
        <v>3</v>
      </c>
      <c r="F191" s="14">
        <v>1212</v>
      </c>
      <c r="G191" s="14">
        <v>20190901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21.75" customHeight="1">
      <c r="A192" s="14"/>
      <c r="B192" s="14"/>
      <c r="C192" s="14"/>
      <c r="D192" s="14" t="s">
        <v>179</v>
      </c>
      <c r="E192" s="14">
        <v>3</v>
      </c>
      <c r="F192" s="14">
        <v>531</v>
      </c>
      <c r="G192" s="14">
        <v>20190901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21.75" customHeight="1">
      <c r="A193" s="14"/>
      <c r="B193" s="14"/>
      <c r="C193" s="14"/>
      <c r="D193" s="14" t="s">
        <v>180</v>
      </c>
      <c r="E193" s="14"/>
      <c r="F193" s="14"/>
      <c r="G193" s="14"/>
      <c r="H193" s="14">
        <v>1</v>
      </c>
      <c r="I193" s="14">
        <v>260</v>
      </c>
      <c r="J193" s="14">
        <v>1</v>
      </c>
      <c r="K193" s="14">
        <v>810</v>
      </c>
      <c r="L193" s="14">
        <f>K193-I193</f>
        <v>550</v>
      </c>
      <c r="M193" s="14">
        <v>20190901</v>
      </c>
      <c r="N193" s="14"/>
      <c r="O193" s="14"/>
      <c r="P193" s="14"/>
      <c r="Q193" s="14">
        <f>SUM(L193:L196)</f>
        <v>271</v>
      </c>
    </row>
    <row r="194" spans="1:17" ht="21.75" customHeight="1">
      <c r="A194" s="14"/>
      <c r="B194" s="14"/>
      <c r="C194" s="14"/>
      <c r="D194" s="14" t="s">
        <v>181</v>
      </c>
      <c r="E194" s="14"/>
      <c r="F194" s="14"/>
      <c r="G194" s="14"/>
      <c r="H194" s="14">
        <v>1</v>
      </c>
      <c r="I194" s="14">
        <v>365</v>
      </c>
      <c r="J194" s="14">
        <v>1</v>
      </c>
      <c r="K194" s="14">
        <v>420</v>
      </c>
      <c r="L194" s="14">
        <f>K194-I194</f>
        <v>55</v>
      </c>
      <c r="M194" s="14">
        <v>20190901</v>
      </c>
      <c r="N194" s="14"/>
      <c r="O194" s="14"/>
      <c r="P194" s="14"/>
      <c r="Q194" s="14"/>
    </row>
    <row r="195" spans="1:17" ht="21.75" customHeight="1">
      <c r="A195" s="14"/>
      <c r="B195" s="14"/>
      <c r="C195" s="14"/>
      <c r="D195" s="14" t="s">
        <v>182</v>
      </c>
      <c r="E195" s="14"/>
      <c r="F195" s="14"/>
      <c r="G195" s="14"/>
      <c r="H195" s="14">
        <v>1</v>
      </c>
      <c r="I195" s="14">
        <v>810</v>
      </c>
      <c r="J195" s="14">
        <v>1</v>
      </c>
      <c r="K195" s="14">
        <v>627</v>
      </c>
      <c r="L195" s="14">
        <f>K195-I195</f>
        <v>-183</v>
      </c>
      <c r="M195" s="14">
        <v>20190902</v>
      </c>
      <c r="N195" s="14"/>
      <c r="O195" s="14"/>
      <c r="P195" s="14"/>
      <c r="Q195" s="14"/>
    </row>
    <row r="196" spans="1:17" ht="21.75" customHeight="1">
      <c r="A196" s="14"/>
      <c r="B196" s="14"/>
      <c r="C196" s="14"/>
      <c r="D196" s="14" t="s">
        <v>183</v>
      </c>
      <c r="E196" s="14"/>
      <c r="F196" s="14"/>
      <c r="G196" s="14"/>
      <c r="H196" s="14">
        <v>1</v>
      </c>
      <c r="I196" s="14">
        <v>560</v>
      </c>
      <c r="J196" s="14">
        <v>1</v>
      </c>
      <c r="K196" s="14">
        <v>409</v>
      </c>
      <c r="L196" s="14">
        <f>K196-I196</f>
        <v>-151</v>
      </c>
      <c r="M196" s="14">
        <v>20190903</v>
      </c>
      <c r="N196" s="14"/>
      <c r="O196" s="14"/>
      <c r="P196" s="14"/>
      <c r="Q196" s="14"/>
    </row>
    <row r="197" spans="1:17" s="1" customFormat="1" ht="28.5" customHeight="1">
      <c r="A197" s="6" t="s">
        <v>0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s="1" customFormat="1" ht="15.75" customHeight="1">
      <c r="A198" s="7" t="s">
        <v>1</v>
      </c>
      <c r="B198" s="7"/>
      <c r="C198" s="8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6"/>
    </row>
    <row r="199" spans="1:17" s="1" customFormat="1" ht="15.75" customHeight="1" hidden="1">
      <c r="A199" s="10"/>
      <c r="B199" s="10"/>
      <c r="C199" s="11"/>
      <c r="D199" s="1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7"/>
    </row>
    <row r="200" spans="1:17" s="1" customFormat="1" ht="13.5" customHeight="1">
      <c r="A200" s="13" t="s">
        <v>2</v>
      </c>
      <c r="B200" s="13" t="s">
        <v>3</v>
      </c>
      <c r="C200" s="13" t="s">
        <v>4</v>
      </c>
      <c r="D200" s="13" t="s">
        <v>5</v>
      </c>
      <c r="E200" s="13" t="s">
        <v>6</v>
      </c>
      <c r="F200" s="13"/>
      <c r="G200" s="13"/>
      <c r="H200" s="13" t="s">
        <v>7</v>
      </c>
      <c r="I200" s="13"/>
      <c r="J200" s="13"/>
      <c r="K200" s="13"/>
      <c r="L200" s="13"/>
      <c r="M200" s="13"/>
      <c r="N200" s="13" t="s">
        <v>8</v>
      </c>
      <c r="O200" s="13"/>
      <c r="P200" s="13"/>
      <c r="Q200" s="13" t="s">
        <v>9</v>
      </c>
    </row>
    <row r="201" spans="1:17" s="1" customFormat="1" ht="13.5" customHeight="1">
      <c r="A201" s="13"/>
      <c r="B201" s="13"/>
      <c r="C201" s="13"/>
      <c r="D201" s="13"/>
      <c r="E201" s="13" t="s">
        <v>10</v>
      </c>
      <c r="F201" s="13" t="s">
        <v>11</v>
      </c>
      <c r="G201" s="13" t="s">
        <v>12</v>
      </c>
      <c r="H201" s="13" t="s">
        <v>13</v>
      </c>
      <c r="I201" s="13" t="s">
        <v>14</v>
      </c>
      <c r="J201" s="13" t="s">
        <v>15</v>
      </c>
      <c r="K201" s="13" t="s">
        <v>16</v>
      </c>
      <c r="L201" s="13" t="s">
        <v>17</v>
      </c>
      <c r="M201" s="13" t="s">
        <v>18</v>
      </c>
      <c r="N201" s="13" t="s">
        <v>19</v>
      </c>
      <c r="O201" s="13" t="s">
        <v>20</v>
      </c>
      <c r="P201" s="13" t="s">
        <v>21</v>
      </c>
      <c r="Q201" s="13"/>
    </row>
    <row r="202" spans="1:17" s="1" customFormat="1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s="1" customFormat="1" ht="13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21.75" customHeight="1">
      <c r="A204" s="14" t="s">
        <v>173</v>
      </c>
      <c r="B204" s="14" t="s">
        <v>23</v>
      </c>
      <c r="C204" s="14" t="s">
        <v>35</v>
      </c>
      <c r="D204" s="14" t="s">
        <v>184</v>
      </c>
      <c r="E204" s="14"/>
      <c r="F204" s="14"/>
      <c r="G204" s="14"/>
      <c r="H204" s="14">
        <v>1</v>
      </c>
      <c r="I204" s="14">
        <v>655</v>
      </c>
      <c r="J204" s="14">
        <v>1</v>
      </c>
      <c r="K204" s="14">
        <v>470</v>
      </c>
      <c r="L204" s="14">
        <f aca="true" t="shared" si="9" ref="L204:L213">K204-I204</f>
        <v>-185</v>
      </c>
      <c r="M204" s="14">
        <v>20190904</v>
      </c>
      <c r="N204" s="14"/>
      <c r="O204" s="14"/>
      <c r="P204" s="14"/>
      <c r="Q204" s="14">
        <f>SUM(L204:L213)</f>
        <v>-3103</v>
      </c>
    </row>
    <row r="205" spans="1:17" ht="21.75" customHeight="1">
      <c r="A205" s="14"/>
      <c r="B205" s="14"/>
      <c r="C205" s="14"/>
      <c r="D205" s="14" t="s">
        <v>185</v>
      </c>
      <c r="E205" s="14"/>
      <c r="F205" s="14"/>
      <c r="G205" s="14"/>
      <c r="H205" s="14">
        <v>1</v>
      </c>
      <c r="I205" s="14">
        <v>610</v>
      </c>
      <c r="J205" s="14">
        <v>1</v>
      </c>
      <c r="K205" s="14">
        <v>60</v>
      </c>
      <c r="L205" s="14">
        <f t="shared" si="9"/>
        <v>-550</v>
      </c>
      <c r="M205" s="14">
        <v>20190905</v>
      </c>
      <c r="N205" s="14"/>
      <c r="O205" s="14"/>
      <c r="P205" s="14"/>
      <c r="Q205" s="14"/>
    </row>
    <row r="206" spans="1:17" ht="21.75" customHeight="1">
      <c r="A206" s="14"/>
      <c r="B206" s="14"/>
      <c r="C206" s="14"/>
      <c r="D206" s="14" t="s">
        <v>186</v>
      </c>
      <c r="E206" s="14"/>
      <c r="F206" s="14"/>
      <c r="G206" s="14"/>
      <c r="H206" s="14">
        <v>4</v>
      </c>
      <c r="I206" s="14">
        <v>868</v>
      </c>
      <c r="J206" s="14">
        <v>4</v>
      </c>
      <c r="K206" s="14">
        <v>240</v>
      </c>
      <c r="L206" s="14">
        <f t="shared" si="9"/>
        <v>-628</v>
      </c>
      <c r="M206" s="14">
        <v>20190906</v>
      </c>
      <c r="N206" s="14"/>
      <c r="O206" s="14"/>
      <c r="P206" s="14"/>
      <c r="Q206" s="14"/>
    </row>
    <row r="207" spans="1:17" ht="21.75" customHeight="1">
      <c r="A207" s="14"/>
      <c r="B207" s="14"/>
      <c r="C207" s="14"/>
      <c r="D207" s="14" t="s">
        <v>187</v>
      </c>
      <c r="E207" s="14"/>
      <c r="F207" s="14"/>
      <c r="G207" s="14"/>
      <c r="H207" s="14">
        <v>1</v>
      </c>
      <c r="I207" s="14">
        <v>534</v>
      </c>
      <c r="J207" s="14">
        <v>1</v>
      </c>
      <c r="K207" s="14">
        <v>331</v>
      </c>
      <c r="L207" s="14">
        <f t="shared" si="9"/>
        <v>-203</v>
      </c>
      <c r="M207" s="14">
        <v>20190907</v>
      </c>
      <c r="N207" s="14"/>
      <c r="O207" s="14"/>
      <c r="P207" s="14"/>
      <c r="Q207" s="14"/>
    </row>
    <row r="208" spans="1:17" ht="21.75" customHeight="1">
      <c r="A208" s="14"/>
      <c r="B208" s="14"/>
      <c r="C208" s="14"/>
      <c r="D208" s="14" t="s">
        <v>188</v>
      </c>
      <c r="E208" s="14"/>
      <c r="F208" s="14"/>
      <c r="G208" s="14"/>
      <c r="H208" s="14">
        <v>2</v>
      </c>
      <c r="I208" s="14">
        <v>1230</v>
      </c>
      <c r="J208" s="14">
        <v>1</v>
      </c>
      <c r="K208" s="14">
        <v>615</v>
      </c>
      <c r="L208" s="14">
        <f t="shared" si="9"/>
        <v>-615</v>
      </c>
      <c r="M208" s="14">
        <v>20190908</v>
      </c>
      <c r="N208" s="14"/>
      <c r="O208" s="14"/>
      <c r="P208" s="14"/>
      <c r="Q208" s="14"/>
    </row>
    <row r="209" spans="1:17" ht="21.75" customHeight="1">
      <c r="A209" s="14"/>
      <c r="B209" s="14"/>
      <c r="C209" s="14"/>
      <c r="D209" s="14" t="s">
        <v>189</v>
      </c>
      <c r="E209" s="14"/>
      <c r="F209" s="14"/>
      <c r="G209" s="14"/>
      <c r="H209" s="14">
        <v>1</v>
      </c>
      <c r="I209" s="14">
        <v>810</v>
      </c>
      <c r="J209" s="14">
        <v>1</v>
      </c>
      <c r="K209" s="14">
        <v>311</v>
      </c>
      <c r="L209" s="14">
        <f t="shared" si="9"/>
        <v>-499</v>
      </c>
      <c r="M209" s="14">
        <v>20190909</v>
      </c>
      <c r="N209" s="14"/>
      <c r="O209" s="14"/>
      <c r="P209" s="14"/>
      <c r="Q209" s="14"/>
    </row>
    <row r="210" spans="1:17" ht="21.75" customHeight="1">
      <c r="A210" s="14"/>
      <c r="B210" s="14"/>
      <c r="C210" s="14"/>
      <c r="D210" s="14" t="s">
        <v>190</v>
      </c>
      <c r="E210" s="14"/>
      <c r="F210" s="14"/>
      <c r="G210" s="14"/>
      <c r="H210" s="14">
        <v>1</v>
      </c>
      <c r="I210" s="14">
        <v>665</v>
      </c>
      <c r="J210" s="14">
        <v>1</v>
      </c>
      <c r="K210" s="14">
        <v>520</v>
      </c>
      <c r="L210" s="14">
        <f t="shared" si="9"/>
        <v>-145</v>
      </c>
      <c r="M210" s="14">
        <v>20190910</v>
      </c>
      <c r="N210" s="14"/>
      <c r="O210" s="14"/>
      <c r="P210" s="14"/>
      <c r="Q210" s="14"/>
    </row>
    <row r="211" spans="1:17" ht="21.75" customHeight="1">
      <c r="A211" s="14"/>
      <c r="B211" s="14"/>
      <c r="C211" s="14"/>
      <c r="D211" s="14" t="s">
        <v>191</v>
      </c>
      <c r="E211" s="14"/>
      <c r="F211" s="14"/>
      <c r="G211" s="14"/>
      <c r="H211" s="14">
        <v>1</v>
      </c>
      <c r="I211" s="14">
        <v>404</v>
      </c>
      <c r="J211" s="14">
        <v>1</v>
      </c>
      <c r="K211" s="14">
        <v>404</v>
      </c>
      <c r="L211" s="14">
        <f t="shared" si="9"/>
        <v>0</v>
      </c>
      <c r="M211" s="14">
        <v>20190911</v>
      </c>
      <c r="N211" s="14"/>
      <c r="O211" s="14"/>
      <c r="P211" s="14"/>
      <c r="Q211" s="14"/>
    </row>
    <row r="212" spans="1:17" ht="21.75" customHeight="1">
      <c r="A212" s="14"/>
      <c r="B212" s="14"/>
      <c r="C212" s="14"/>
      <c r="D212" s="14" t="s">
        <v>192</v>
      </c>
      <c r="E212" s="14"/>
      <c r="F212" s="14"/>
      <c r="G212" s="14"/>
      <c r="H212" s="14">
        <v>1</v>
      </c>
      <c r="I212" s="14">
        <v>602</v>
      </c>
      <c r="J212" s="14">
        <v>1</v>
      </c>
      <c r="K212" s="14">
        <v>374</v>
      </c>
      <c r="L212" s="14">
        <f t="shared" si="9"/>
        <v>-228</v>
      </c>
      <c r="M212" s="14">
        <v>20190912</v>
      </c>
      <c r="N212" s="14"/>
      <c r="O212" s="14"/>
      <c r="P212" s="14"/>
      <c r="Q212" s="14"/>
    </row>
    <row r="213" spans="1:17" ht="21.75" customHeight="1">
      <c r="A213" s="14"/>
      <c r="B213" s="14"/>
      <c r="C213" s="14"/>
      <c r="D213" s="14" t="s">
        <v>193</v>
      </c>
      <c r="E213" s="14"/>
      <c r="F213" s="14"/>
      <c r="G213" s="14"/>
      <c r="H213" s="14">
        <v>1</v>
      </c>
      <c r="I213" s="14">
        <v>810</v>
      </c>
      <c r="J213" s="14">
        <v>1</v>
      </c>
      <c r="K213" s="14">
        <v>760</v>
      </c>
      <c r="L213" s="14">
        <f t="shared" si="9"/>
        <v>-50</v>
      </c>
      <c r="M213" s="14">
        <v>20190913</v>
      </c>
      <c r="N213" s="14"/>
      <c r="O213" s="14"/>
      <c r="P213" s="14"/>
      <c r="Q213" s="14"/>
    </row>
    <row r="214" spans="1:17" ht="21.75" customHeight="1">
      <c r="A214" s="14"/>
      <c r="B214" s="14"/>
      <c r="C214" s="14"/>
      <c r="D214" s="14" t="s">
        <v>194</v>
      </c>
      <c r="E214" s="14"/>
      <c r="F214" s="14"/>
      <c r="G214" s="14"/>
      <c r="H214" s="14" t="s">
        <v>195</v>
      </c>
      <c r="I214" s="14"/>
      <c r="J214" s="14"/>
      <c r="K214" s="14"/>
      <c r="L214" s="14"/>
      <c r="M214" s="14"/>
      <c r="N214" s="14">
        <v>1</v>
      </c>
      <c r="O214" s="14">
        <v>685</v>
      </c>
      <c r="P214" s="14">
        <v>20190901</v>
      </c>
      <c r="Q214" s="14">
        <f>-SUM(O214:O224)</f>
        <v>-6350</v>
      </c>
    </row>
    <row r="215" spans="1:17" s="3" customFormat="1" ht="21.75" customHeight="1">
      <c r="A215" s="14"/>
      <c r="B215" s="14"/>
      <c r="C215" s="14"/>
      <c r="D215" s="14" t="s">
        <v>196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>
        <v>3</v>
      </c>
      <c r="O215" s="14">
        <v>375</v>
      </c>
      <c r="P215" s="14">
        <v>20190901</v>
      </c>
      <c r="Q215" s="14"/>
    </row>
    <row r="216" spans="1:17" s="3" customFormat="1" ht="21.75" customHeight="1">
      <c r="A216" s="14"/>
      <c r="B216" s="14"/>
      <c r="C216" s="14"/>
      <c r="D216" s="14" t="s">
        <v>197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>
        <v>2</v>
      </c>
      <c r="O216" s="14">
        <v>1020</v>
      </c>
      <c r="P216" s="14">
        <v>20190901</v>
      </c>
      <c r="Q216" s="14"/>
    </row>
    <row r="217" spans="1:17" s="3" customFormat="1" ht="21.75" customHeight="1">
      <c r="A217" s="14"/>
      <c r="B217" s="14"/>
      <c r="C217" s="14"/>
      <c r="D217" s="14" t="s">
        <v>198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>
        <v>1</v>
      </c>
      <c r="O217" s="14">
        <v>427</v>
      </c>
      <c r="P217" s="14">
        <v>20190901</v>
      </c>
      <c r="Q217" s="14"/>
    </row>
    <row r="218" spans="1:17" s="3" customFormat="1" ht="21.75" customHeight="1">
      <c r="A218" s="14"/>
      <c r="B218" s="14"/>
      <c r="C218" s="14"/>
      <c r="D218" s="14" t="s">
        <v>199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>
        <v>1</v>
      </c>
      <c r="O218" s="14">
        <v>544</v>
      </c>
      <c r="P218" s="14">
        <v>20190901</v>
      </c>
      <c r="Q218" s="14"/>
    </row>
    <row r="219" spans="1:17" s="3" customFormat="1" ht="21.75" customHeight="1">
      <c r="A219" s="14"/>
      <c r="B219" s="14"/>
      <c r="C219" s="14"/>
      <c r="D219" s="14" t="s">
        <v>200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>
        <v>1</v>
      </c>
      <c r="O219" s="14">
        <v>685</v>
      </c>
      <c r="P219" s="14">
        <v>20190901</v>
      </c>
      <c r="Q219" s="14"/>
    </row>
    <row r="220" spans="1:17" s="3" customFormat="1" ht="21.75" customHeight="1">
      <c r="A220" s="14"/>
      <c r="B220" s="14"/>
      <c r="C220" s="14"/>
      <c r="D220" s="14" t="s">
        <v>201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>
        <v>1</v>
      </c>
      <c r="O220" s="14">
        <v>60</v>
      </c>
      <c r="P220" s="14">
        <v>20190901</v>
      </c>
      <c r="Q220" s="14"/>
    </row>
    <row r="221" spans="1:17" s="3" customFormat="1" ht="21.75" customHeight="1">
      <c r="A221" s="14"/>
      <c r="B221" s="14"/>
      <c r="C221" s="14"/>
      <c r="D221" s="14" t="s">
        <v>202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>
        <v>1</v>
      </c>
      <c r="O221" s="14">
        <v>810</v>
      </c>
      <c r="P221" s="14">
        <v>20190901</v>
      </c>
      <c r="Q221" s="14"/>
    </row>
    <row r="222" spans="1:17" s="3" customFormat="1" ht="21.75" customHeight="1">
      <c r="A222" s="14"/>
      <c r="B222" s="14"/>
      <c r="C222" s="14"/>
      <c r="D222" s="14" t="s">
        <v>203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>
        <v>1</v>
      </c>
      <c r="O222" s="14">
        <v>539</v>
      </c>
      <c r="P222" s="14">
        <v>20190901</v>
      </c>
      <c r="Q222" s="14"/>
    </row>
    <row r="223" spans="1:17" s="3" customFormat="1" ht="21.75" customHeight="1">
      <c r="A223" s="14"/>
      <c r="B223" s="14"/>
      <c r="C223" s="14"/>
      <c r="D223" s="14" t="s">
        <v>204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>
        <v>1</v>
      </c>
      <c r="O223" s="14">
        <v>520</v>
      </c>
      <c r="P223" s="14">
        <v>20190901</v>
      </c>
      <c r="Q223" s="14"/>
    </row>
    <row r="224" spans="1:17" s="3" customFormat="1" ht="21.75" customHeight="1">
      <c r="A224" s="14"/>
      <c r="B224" s="14"/>
      <c r="C224" s="14"/>
      <c r="D224" s="14" t="s">
        <v>205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>
        <v>1</v>
      </c>
      <c r="O224" s="14">
        <v>685</v>
      </c>
      <c r="P224" s="14">
        <v>20190901</v>
      </c>
      <c r="Q224" s="14"/>
    </row>
    <row r="225" spans="1:17" s="1" customFormat="1" ht="28.5" customHeight="1">
      <c r="A225" s="6" t="s">
        <v>0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s="1" customFormat="1" ht="15.75" customHeight="1">
      <c r="A226" s="7" t="s">
        <v>1</v>
      </c>
      <c r="B226" s="7"/>
      <c r="C226" s="8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6"/>
    </row>
    <row r="227" spans="1:17" s="1" customFormat="1" ht="15.75" customHeight="1" hidden="1">
      <c r="A227" s="10"/>
      <c r="B227" s="10"/>
      <c r="C227" s="11"/>
      <c r="D227" s="12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7"/>
    </row>
    <row r="228" spans="1:17" s="1" customFormat="1" ht="13.5" customHeight="1">
      <c r="A228" s="13" t="s">
        <v>2</v>
      </c>
      <c r="B228" s="13" t="s">
        <v>3</v>
      </c>
      <c r="C228" s="13" t="s">
        <v>4</v>
      </c>
      <c r="D228" s="13" t="s">
        <v>5</v>
      </c>
      <c r="E228" s="13" t="s">
        <v>6</v>
      </c>
      <c r="F228" s="13"/>
      <c r="G228" s="13"/>
      <c r="H228" s="13" t="s">
        <v>7</v>
      </c>
      <c r="I228" s="13"/>
      <c r="J228" s="13"/>
      <c r="K228" s="13"/>
      <c r="L228" s="13"/>
      <c r="M228" s="13"/>
      <c r="N228" s="13" t="s">
        <v>8</v>
      </c>
      <c r="O228" s="13"/>
      <c r="P228" s="13"/>
      <c r="Q228" s="13" t="s">
        <v>9</v>
      </c>
    </row>
    <row r="229" spans="1:17" s="1" customFormat="1" ht="13.5" customHeight="1">
      <c r="A229" s="13"/>
      <c r="B229" s="13"/>
      <c r="C229" s="13"/>
      <c r="D229" s="13"/>
      <c r="E229" s="13" t="s">
        <v>10</v>
      </c>
      <c r="F229" s="13" t="s">
        <v>11</v>
      </c>
      <c r="G229" s="13" t="s">
        <v>12</v>
      </c>
      <c r="H229" s="13" t="s">
        <v>13</v>
      </c>
      <c r="I229" s="13" t="s">
        <v>14</v>
      </c>
      <c r="J229" s="13" t="s">
        <v>15</v>
      </c>
      <c r="K229" s="13" t="s">
        <v>16</v>
      </c>
      <c r="L229" s="13" t="s">
        <v>17</v>
      </c>
      <c r="M229" s="13" t="s">
        <v>18</v>
      </c>
      <c r="N229" s="13" t="s">
        <v>19</v>
      </c>
      <c r="O229" s="13" t="s">
        <v>20</v>
      </c>
      <c r="P229" s="13" t="s">
        <v>21</v>
      </c>
      <c r="Q229" s="13"/>
    </row>
    <row r="230" spans="1:17" s="1" customFormat="1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s="1" customFormat="1" ht="13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s="3" customFormat="1" ht="21.75" customHeight="1">
      <c r="A232" s="14" t="s">
        <v>173</v>
      </c>
      <c r="B232" s="14" t="s">
        <v>23</v>
      </c>
      <c r="C232" s="14" t="s">
        <v>35</v>
      </c>
      <c r="D232" s="14" t="s">
        <v>206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>
        <v>1</v>
      </c>
      <c r="O232" s="14">
        <v>456</v>
      </c>
      <c r="P232" s="14">
        <v>20190901</v>
      </c>
      <c r="Q232" s="14">
        <f>-SUM(O232:O247)</f>
        <v>-11792</v>
      </c>
    </row>
    <row r="233" spans="1:17" s="3" customFormat="1" ht="21.75" customHeight="1">
      <c r="A233" s="14"/>
      <c r="B233" s="14"/>
      <c r="C233" s="14"/>
      <c r="D233" s="14" t="s">
        <v>207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>
        <v>1</v>
      </c>
      <c r="O233" s="14">
        <v>685</v>
      </c>
      <c r="P233" s="14">
        <v>20190901</v>
      </c>
      <c r="Q233" s="14"/>
    </row>
    <row r="234" spans="1:17" s="3" customFormat="1" ht="21.75" customHeight="1">
      <c r="A234" s="14"/>
      <c r="B234" s="14"/>
      <c r="C234" s="14"/>
      <c r="D234" s="14" t="s">
        <v>208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>
        <v>1</v>
      </c>
      <c r="O234" s="14">
        <v>390</v>
      </c>
      <c r="P234" s="14">
        <v>20190901</v>
      </c>
      <c r="Q234" s="14"/>
    </row>
    <row r="235" spans="1:17" s="3" customFormat="1" ht="21.75" customHeight="1">
      <c r="A235" s="14"/>
      <c r="B235" s="14"/>
      <c r="C235" s="14"/>
      <c r="D235" s="14" t="s">
        <v>209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>
        <v>1</v>
      </c>
      <c r="O235" s="14">
        <v>610</v>
      </c>
      <c r="P235" s="14">
        <v>20190901</v>
      </c>
      <c r="Q235" s="14"/>
    </row>
    <row r="236" spans="1:17" s="3" customFormat="1" ht="21.75" customHeight="1">
      <c r="A236" s="14"/>
      <c r="B236" s="14"/>
      <c r="C236" s="14"/>
      <c r="D236" s="14" t="s">
        <v>210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>
        <v>1</v>
      </c>
      <c r="O236" s="14">
        <v>685</v>
      </c>
      <c r="P236" s="14">
        <v>20190901</v>
      </c>
      <c r="Q236" s="14"/>
    </row>
    <row r="237" spans="1:17" s="3" customFormat="1" ht="21.75" customHeight="1">
      <c r="A237" s="14"/>
      <c r="B237" s="14"/>
      <c r="C237" s="14"/>
      <c r="D237" s="14" t="s">
        <v>211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>
        <v>1</v>
      </c>
      <c r="O237" s="14">
        <v>510</v>
      </c>
      <c r="P237" s="14">
        <v>20190901</v>
      </c>
      <c r="Q237" s="14"/>
    </row>
    <row r="238" spans="1:17" s="3" customFormat="1" ht="21.75" customHeight="1">
      <c r="A238" s="14"/>
      <c r="B238" s="14"/>
      <c r="C238" s="14"/>
      <c r="D238" s="14" t="s">
        <v>212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>
        <v>1</v>
      </c>
      <c r="O238" s="14">
        <v>810</v>
      </c>
      <c r="P238" s="14">
        <v>20190901</v>
      </c>
      <c r="Q238" s="14"/>
    </row>
    <row r="239" spans="1:17" s="3" customFormat="1" ht="21.75" customHeight="1">
      <c r="A239" s="14"/>
      <c r="B239" s="14"/>
      <c r="C239" s="14"/>
      <c r="D239" s="14" t="s">
        <v>213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>
        <v>1</v>
      </c>
      <c r="O239" s="14">
        <v>360</v>
      </c>
      <c r="P239" s="14">
        <v>20190901</v>
      </c>
      <c r="Q239" s="14"/>
    </row>
    <row r="240" spans="1:17" s="3" customFormat="1" ht="21.75" customHeight="1">
      <c r="A240" s="14"/>
      <c r="B240" s="14"/>
      <c r="C240" s="14"/>
      <c r="D240" s="14" t="s">
        <v>214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>
        <v>2</v>
      </c>
      <c r="O240" s="14">
        <v>1476</v>
      </c>
      <c r="P240" s="14">
        <v>20190901</v>
      </c>
      <c r="Q240" s="14"/>
    </row>
    <row r="241" spans="1:17" s="3" customFormat="1" ht="21.75" customHeight="1">
      <c r="A241" s="14"/>
      <c r="B241" s="14"/>
      <c r="C241" s="14"/>
      <c r="D241" s="14" t="s">
        <v>215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>
        <v>1</v>
      </c>
      <c r="O241" s="14">
        <v>520</v>
      </c>
      <c r="P241" s="14">
        <v>20190901</v>
      </c>
      <c r="Q241" s="14"/>
    </row>
    <row r="242" spans="1:17" s="3" customFormat="1" ht="21.75" customHeight="1">
      <c r="A242" s="14"/>
      <c r="B242" s="14"/>
      <c r="C242" s="14"/>
      <c r="D242" s="14" t="s">
        <v>216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>
        <v>1</v>
      </c>
      <c r="O242" s="14">
        <v>655</v>
      </c>
      <c r="P242" s="14">
        <v>20190901</v>
      </c>
      <c r="Q242" s="14"/>
    </row>
    <row r="243" spans="1:17" s="3" customFormat="1" ht="21.75" customHeight="1">
      <c r="A243" s="14"/>
      <c r="B243" s="14"/>
      <c r="C243" s="14"/>
      <c r="D243" s="14" t="s">
        <v>217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>
        <v>1</v>
      </c>
      <c r="O243" s="14">
        <v>685</v>
      </c>
      <c r="P243" s="14">
        <v>20190901</v>
      </c>
      <c r="Q243" s="14"/>
    </row>
    <row r="244" spans="1:17" s="3" customFormat="1" ht="21.75" customHeight="1">
      <c r="A244" s="14"/>
      <c r="B244" s="14"/>
      <c r="C244" s="14"/>
      <c r="D244" s="14" t="s">
        <v>218</v>
      </c>
      <c r="E244" s="14"/>
      <c r="F244" s="14"/>
      <c r="G244" s="14"/>
      <c r="H244" s="14" t="s">
        <v>72</v>
      </c>
      <c r="I244" s="14"/>
      <c r="J244" s="14"/>
      <c r="K244" s="14"/>
      <c r="L244" s="14"/>
      <c r="M244" s="14"/>
      <c r="N244" s="14">
        <v>5</v>
      </c>
      <c r="O244" s="14">
        <v>1710</v>
      </c>
      <c r="P244" s="14">
        <v>20190901</v>
      </c>
      <c r="Q244" s="14"/>
    </row>
    <row r="245" spans="1:17" s="3" customFormat="1" ht="21.75" customHeight="1">
      <c r="A245" s="14"/>
      <c r="B245" s="14"/>
      <c r="C245" s="14"/>
      <c r="D245" s="14" t="s">
        <v>219</v>
      </c>
      <c r="E245" s="14"/>
      <c r="F245" s="14"/>
      <c r="G245" s="14"/>
      <c r="H245" s="14" t="s">
        <v>220</v>
      </c>
      <c r="I245" s="14"/>
      <c r="J245" s="14"/>
      <c r="K245" s="14"/>
      <c r="L245" s="14"/>
      <c r="M245" s="14"/>
      <c r="N245" s="14">
        <v>1</v>
      </c>
      <c r="O245" s="14">
        <v>810</v>
      </c>
      <c r="P245" s="14">
        <v>20190901</v>
      </c>
      <c r="Q245" s="14"/>
    </row>
    <row r="246" spans="1:17" s="3" customFormat="1" ht="21.75" customHeight="1">
      <c r="A246" s="14"/>
      <c r="B246" s="14"/>
      <c r="C246" s="14"/>
      <c r="D246" s="14" t="s">
        <v>221</v>
      </c>
      <c r="E246" s="14"/>
      <c r="F246" s="14"/>
      <c r="G246" s="14"/>
      <c r="H246" s="14" t="s">
        <v>72</v>
      </c>
      <c r="I246" s="14"/>
      <c r="J246" s="14"/>
      <c r="K246" s="14"/>
      <c r="L246" s="14"/>
      <c r="M246" s="14"/>
      <c r="N246" s="14">
        <v>2</v>
      </c>
      <c r="O246" s="14">
        <v>620</v>
      </c>
      <c r="P246" s="14">
        <v>20190901</v>
      </c>
      <c r="Q246" s="14"/>
    </row>
    <row r="247" spans="1:17" s="3" customFormat="1" ht="21.75" customHeight="1">
      <c r="A247" s="14"/>
      <c r="B247" s="14"/>
      <c r="C247" s="14"/>
      <c r="D247" s="14" t="s">
        <v>222</v>
      </c>
      <c r="E247" s="14"/>
      <c r="F247" s="14"/>
      <c r="G247" s="14"/>
      <c r="H247" s="14" t="s">
        <v>162</v>
      </c>
      <c r="I247" s="14"/>
      <c r="J247" s="14"/>
      <c r="K247" s="14"/>
      <c r="L247" s="14"/>
      <c r="M247" s="14"/>
      <c r="N247" s="14">
        <v>1</v>
      </c>
      <c r="O247" s="14">
        <v>810</v>
      </c>
      <c r="P247" s="14">
        <v>20190901</v>
      </c>
      <c r="Q247" s="14"/>
    </row>
    <row r="248" spans="1:17" s="3" customFormat="1" ht="21.75" customHeight="1">
      <c r="A248" s="14"/>
      <c r="B248" s="14" t="s">
        <v>40</v>
      </c>
      <c r="C248" s="14" t="s">
        <v>35</v>
      </c>
      <c r="D248" s="14" t="s">
        <v>223</v>
      </c>
      <c r="E248" s="14">
        <v>2</v>
      </c>
      <c r="F248" s="14">
        <v>1620</v>
      </c>
      <c r="G248" s="14">
        <v>20190901</v>
      </c>
      <c r="H248" s="14"/>
      <c r="I248" s="14"/>
      <c r="J248" s="14"/>
      <c r="K248" s="14"/>
      <c r="L248" s="14"/>
      <c r="M248" s="14"/>
      <c r="N248" s="14"/>
      <c r="O248" s="14"/>
      <c r="P248" s="14"/>
      <c r="Q248" s="14">
        <f>F248</f>
        <v>1620</v>
      </c>
    </row>
    <row r="249" spans="1:17" s="3" customFormat="1" ht="21.75" customHeight="1">
      <c r="A249" s="14"/>
      <c r="B249" s="14" t="s">
        <v>82</v>
      </c>
      <c r="C249" s="14" t="s">
        <v>24</v>
      </c>
      <c r="D249" s="14" t="s">
        <v>224</v>
      </c>
      <c r="E249" s="14" t="s">
        <v>225</v>
      </c>
      <c r="F249" s="14"/>
      <c r="G249" s="14"/>
      <c r="H249" s="14">
        <v>1</v>
      </c>
      <c r="I249" s="14">
        <v>810</v>
      </c>
      <c r="J249" s="14">
        <v>1</v>
      </c>
      <c r="K249" s="14">
        <v>810</v>
      </c>
      <c r="L249" s="14">
        <f>K249-I249</f>
        <v>0</v>
      </c>
      <c r="M249" s="14">
        <v>20190901</v>
      </c>
      <c r="N249" s="14" t="s">
        <v>28</v>
      </c>
      <c r="O249" s="14"/>
      <c r="P249" s="14"/>
      <c r="Q249" s="14">
        <f>L249</f>
        <v>0</v>
      </c>
    </row>
    <row r="250" spans="1:17" s="3" customFormat="1" ht="21.75" customHeight="1">
      <c r="A250" s="14"/>
      <c r="B250" s="14"/>
      <c r="C250" s="14" t="s">
        <v>35</v>
      </c>
      <c r="D250" s="14" t="s">
        <v>222</v>
      </c>
      <c r="E250" s="14">
        <v>1</v>
      </c>
      <c r="F250" s="14">
        <v>810</v>
      </c>
      <c r="G250" s="14">
        <v>20190901</v>
      </c>
      <c r="H250" s="14" t="s">
        <v>84</v>
      </c>
      <c r="I250" s="14"/>
      <c r="J250" s="14"/>
      <c r="K250" s="14"/>
      <c r="L250" s="14"/>
      <c r="M250" s="14"/>
      <c r="N250" s="14"/>
      <c r="O250" s="14"/>
      <c r="P250" s="14"/>
      <c r="Q250" s="14">
        <f>F250</f>
        <v>810</v>
      </c>
    </row>
    <row r="251" spans="1:17" s="3" customFormat="1" ht="21.75" customHeight="1">
      <c r="A251" s="14"/>
      <c r="B251" s="14" t="s">
        <v>52</v>
      </c>
      <c r="C251" s="14" t="s">
        <v>24</v>
      </c>
      <c r="D251" s="14" t="s">
        <v>176</v>
      </c>
      <c r="E251" s="14">
        <v>2</v>
      </c>
      <c r="F251" s="14"/>
      <c r="G251" s="14">
        <v>20190901</v>
      </c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s="3" customFormat="1" ht="21.75" customHeight="1">
      <c r="A252" s="14"/>
      <c r="B252" s="14"/>
      <c r="C252" s="14"/>
      <c r="D252" s="14" t="s">
        <v>174</v>
      </c>
      <c r="E252" s="14"/>
      <c r="F252" s="14"/>
      <c r="G252" s="14"/>
      <c r="H252" s="14" t="s">
        <v>165</v>
      </c>
      <c r="I252" s="14"/>
      <c r="J252" s="14"/>
      <c r="K252" s="14"/>
      <c r="L252" s="14"/>
      <c r="M252" s="14"/>
      <c r="N252" s="14">
        <v>1</v>
      </c>
      <c r="O252" s="14"/>
      <c r="P252" s="14">
        <v>20190901</v>
      </c>
      <c r="Q252" s="14"/>
    </row>
    <row r="253" spans="1:17" s="1" customFormat="1" ht="28.5" customHeight="1">
      <c r="A253" s="6" t="s">
        <v>0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s="1" customFormat="1" ht="15.75" customHeight="1">
      <c r="A254" s="7" t="s">
        <v>1</v>
      </c>
      <c r="B254" s="7"/>
      <c r="C254" s="8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6"/>
    </row>
    <row r="255" spans="1:17" s="1" customFormat="1" ht="15.75" customHeight="1" hidden="1">
      <c r="A255" s="10"/>
      <c r="B255" s="10"/>
      <c r="C255" s="11"/>
      <c r="D255" s="12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7"/>
    </row>
    <row r="256" spans="1:17" s="1" customFormat="1" ht="13.5" customHeight="1">
      <c r="A256" s="13" t="s">
        <v>2</v>
      </c>
      <c r="B256" s="13" t="s">
        <v>3</v>
      </c>
      <c r="C256" s="13" t="s">
        <v>4</v>
      </c>
      <c r="D256" s="13" t="s">
        <v>5</v>
      </c>
      <c r="E256" s="13" t="s">
        <v>6</v>
      </c>
      <c r="F256" s="13"/>
      <c r="G256" s="13"/>
      <c r="H256" s="13" t="s">
        <v>7</v>
      </c>
      <c r="I256" s="13"/>
      <c r="J256" s="13"/>
      <c r="K256" s="13"/>
      <c r="L256" s="13"/>
      <c r="M256" s="13"/>
      <c r="N256" s="13" t="s">
        <v>8</v>
      </c>
      <c r="O256" s="13"/>
      <c r="P256" s="13"/>
      <c r="Q256" s="13" t="s">
        <v>9</v>
      </c>
    </row>
    <row r="257" spans="1:17" s="1" customFormat="1" ht="13.5" customHeight="1">
      <c r="A257" s="13"/>
      <c r="B257" s="13"/>
      <c r="C257" s="13"/>
      <c r="D257" s="13"/>
      <c r="E257" s="13" t="s">
        <v>10</v>
      </c>
      <c r="F257" s="13" t="s">
        <v>11</v>
      </c>
      <c r="G257" s="13" t="s">
        <v>12</v>
      </c>
      <c r="H257" s="13" t="s">
        <v>13</v>
      </c>
      <c r="I257" s="13" t="s">
        <v>14</v>
      </c>
      <c r="J257" s="13" t="s">
        <v>15</v>
      </c>
      <c r="K257" s="13" t="s">
        <v>16</v>
      </c>
      <c r="L257" s="13" t="s">
        <v>17</v>
      </c>
      <c r="M257" s="13" t="s">
        <v>18</v>
      </c>
      <c r="N257" s="13" t="s">
        <v>19</v>
      </c>
      <c r="O257" s="13" t="s">
        <v>20</v>
      </c>
      <c r="P257" s="13" t="s">
        <v>21</v>
      </c>
      <c r="Q257" s="13"/>
    </row>
    <row r="258" spans="1:17" s="1" customFormat="1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s="1" customFormat="1" ht="13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s="3" customFormat="1" ht="21.75" customHeight="1">
      <c r="A260" s="14" t="s">
        <v>173</v>
      </c>
      <c r="B260" s="14" t="s">
        <v>52</v>
      </c>
      <c r="C260" s="14" t="s">
        <v>35</v>
      </c>
      <c r="D260" s="14" t="s">
        <v>226</v>
      </c>
      <c r="E260" s="14"/>
      <c r="F260" s="14"/>
      <c r="G260" s="14"/>
      <c r="H260" s="14">
        <v>4</v>
      </c>
      <c r="I260" s="14"/>
      <c r="J260" s="14">
        <v>5</v>
      </c>
      <c r="K260" s="14"/>
      <c r="L260" s="14"/>
      <c r="M260" s="14">
        <v>20190901</v>
      </c>
      <c r="N260" s="14"/>
      <c r="O260" s="14"/>
      <c r="P260" s="14"/>
      <c r="Q260" s="14"/>
    </row>
    <row r="261" spans="1:17" s="3" customFormat="1" ht="21.75" customHeight="1">
      <c r="A261" s="14"/>
      <c r="B261" s="14"/>
      <c r="C261" s="14"/>
      <c r="D261" s="14" t="s">
        <v>227</v>
      </c>
      <c r="E261" s="14"/>
      <c r="F261" s="14"/>
      <c r="G261" s="14"/>
      <c r="H261" s="14" t="s">
        <v>165</v>
      </c>
      <c r="I261" s="14"/>
      <c r="J261" s="14"/>
      <c r="K261" s="14"/>
      <c r="L261" s="14"/>
      <c r="M261" s="14"/>
      <c r="N261" s="14">
        <v>3</v>
      </c>
      <c r="O261" s="14"/>
      <c r="P261" s="14">
        <v>20190901</v>
      </c>
      <c r="Q261" s="14"/>
    </row>
    <row r="262" spans="1:17" s="3" customFormat="1" ht="21.75" customHeight="1">
      <c r="A262" s="14"/>
      <c r="B262" s="14"/>
      <c r="C262" s="14"/>
      <c r="D262" s="14" t="s">
        <v>228</v>
      </c>
      <c r="E262" s="14"/>
      <c r="F262" s="14"/>
      <c r="G262" s="14"/>
      <c r="H262" s="14" t="s">
        <v>165</v>
      </c>
      <c r="I262" s="14"/>
      <c r="J262" s="14"/>
      <c r="K262" s="14"/>
      <c r="L262" s="14"/>
      <c r="M262" s="14"/>
      <c r="N262" s="14">
        <v>3</v>
      </c>
      <c r="O262" s="14"/>
      <c r="P262" s="14">
        <v>20190901</v>
      </c>
      <c r="Q262" s="14"/>
    </row>
    <row r="263" spans="1:17" s="3" customFormat="1" ht="21.75" customHeight="1">
      <c r="A263" s="14"/>
      <c r="B263" s="14"/>
      <c r="C263" s="14"/>
      <c r="D263" s="14" t="s">
        <v>177</v>
      </c>
      <c r="E263" s="14"/>
      <c r="F263" s="14"/>
      <c r="G263" s="14"/>
      <c r="H263" s="14" t="s">
        <v>165</v>
      </c>
      <c r="I263" s="14"/>
      <c r="J263" s="14"/>
      <c r="K263" s="14"/>
      <c r="L263" s="14"/>
      <c r="M263" s="14"/>
      <c r="N263" s="14">
        <v>1</v>
      </c>
      <c r="O263" s="14"/>
      <c r="P263" s="14">
        <v>20190901</v>
      </c>
      <c r="Q263" s="14"/>
    </row>
    <row r="264" spans="1:17" s="3" customFormat="1" ht="21.75" customHeight="1">
      <c r="A264" s="14"/>
      <c r="B264" s="14"/>
      <c r="C264" s="14"/>
      <c r="D264" s="14" t="s">
        <v>229</v>
      </c>
      <c r="E264" s="14"/>
      <c r="F264" s="14"/>
      <c r="G264" s="14"/>
      <c r="H264" s="14" t="s">
        <v>230</v>
      </c>
      <c r="I264" s="14"/>
      <c r="J264" s="14"/>
      <c r="K264" s="14"/>
      <c r="L264" s="14"/>
      <c r="M264" s="14"/>
      <c r="N264" s="14">
        <v>1</v>
      </c>
      <c r="O264" s="14"/>
      <c r="P264" s="14">
        <v>20190901</v>
      </c>
      <c r="Q264" s="14"/>
    </row>
    <row r="265" spans="1:17" s="3" customFormat="1" ht="21.75" customHeight="1">
      <c r="A265" s="14"/>
      <c r="B265" s="14"/>
      <c r="C265" s="14"/>
      <c r="D265" s="14" t="s">
        <v>231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>
        <v>3</v>
      </c>
      <c r="O265" s="14"/>
      <c r="P265" s="14">
        <v>20190901</v>
      </c>
      <c r="Q265" s="14"/>
    </row>
    <row r="266" spans="1:17" s="3" customFormat="1" ht="21.75" customHeight="1">
      <c r="A266" s="14"/>
      <c r="B266" s="14"/>
      <c r="C266" s="14"/>
      <c r="D266" s="14" t="s">
        <v>232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>
        <v>3</v>
      </c>
      <c r="O266" s="14"/>
      <c r="P266" s="14">
        <v>20190901</v>
      </c>
      <c r="Q266" s="14"/>
    </row>
    <row r="267" spans="1:17" s="3" customFormat="1" ht="21.75" customHeight="1">
      <c r="A267" s="14"/>
      <c r="B267" s="14"/>
      <c r="C267" s="14"/>
      <c r="D267" s="14" t="s">
        <v>233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>
        <v>1</v>
      </c>
      <c r="O267" s="14"/>
      <c r="P267" s="14">
        <v>20190901</v>
      </c>
      <c r="Q267" s="14"/>
    </row>
    <row r="268" spans="1:17" s="3" customFormat="1" ht="21.75" customHeight="1">
      <c r="A268" s="14"/>
      <c r="B268" s="14"/>
      <c r="C268" s="14"/>
      <c r="D268" s="14" t="s">
        <v>234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v>2</v>
      </c>
      <c r="O268" s="14"/>
      <c r="P268" s="14">
        <v>20190901</v>
      </c>
      <c r="Q268" s="14"/>
    </row>
    <row r="269" spans="1:17" s="3" customFormat="1" ht="21.75" customHeight="1">
      <c r="A269" s="14"/>
      <c r="B269" s="14"/>
      <c r="C269" s="14"/>
      <c r="D269" s="14" t="s">
        <v>235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>
        <v>1</v>
      </c>
      <c r="O269" s="14"/>
      <c r="P269" s="14">
        <v>20190901</v>
      </c>
      <c r="Q269" s="14"/>
    </row>
    <row r="270" spans="1:17" s="3" customFormat="1" ht="21.75" customHeight="1">
      <c r="A270" s="14"/>
      <c r="B270" s="14"/>
      <c r="C270" s="14"/>
      <c r="D270" s="14" t="s">
        <v>236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>
        <v>2</v>
      </c>
      <c r="O270" s="14"/>
      <c r="P270" s="14">
        <v>20190901</v>
      </c>
      <c r="Q270" s="14"/>
    </row>
    <row r="271" spans="1:17" s="3" customFormat="1" ht="21.75" customHeight="1">
      <c r="A271" s="14"/>
      <c r="B271" s="14"/>
      <c r="C271" s="14"/>
      <c r="D271" s="14" t="s">
        <v>237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>
        <v>1</v>
      </c>
      <c r="O271" s="14"/>
      <c r="P271" s="14">
        <v>20190901</v>
      </c>
      <c r="Q271" s="14"/>
    </row>
    <row r="272" spans="1:17" s="3" customFormat="1" ht="21.75" customHeight="1">
      <c r="A272" s="14"/>
      <c r="B272" s="14"/>
      <c r="C272" s="14"/>
      <c r="D272" s="14" t="s">
        <v>238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>
        <v>2</v>
      </c>
      <c r="O272" s="14"/>
      <c r="P272" s="14">
        <v>20190901</v>
      </c>
      <c r="Q272" s="14"/>
    </row>
    <row r="273" spans="1:17" s="3" customFormat="1" ht="21.75" customHeight="1">
      <c r="A273" s="14"/>
      <c r="B273" s="14"/>
      <c r="C273" s="14"/>
      <c r="D273" s="14" t="s">
        <v>239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>
        <v>3</v>
      </c>
      <c r="O273" s="14"/>
      <c r="P273" s="14">
        <v>20190901</v>
      </c>
      <c r="Q273" s="14"/>
    </row>
    <row r="274" spans="1:17" s="3" customFormat="1" ht="21.75" customHeight="1">
      <c r="A274" s="14"/>
      <c r="B274" s="14"/>
      <c r="C274" s="14"/>
      <c r="D274" s="14" t="s">
        <v>240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>
        <v>2</v>
      </c>
      <c r="O274" s="14"/>
      <c r="P274" s="14">
        <v>20190901</v>
      </c>
      <c r="Q274" s="14"/>
    </row>
    <row r="275" spans="1:17" s="3" customFormat="1" ht="21.75" customHeight="1">
      <c r="A275" s="14"/>
      <c r="B275" s="14"/>
      <c r="C275" s="14"/>
      <c r="D275" s="14" t="s">
        <v>241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>
        <v>2</v>
      </c>
      <c r="O275" s="14"/>
      <c r="P275" s="14">
        <v>20190901</v>
      </c>
      <c r="Q275" s="14"/>
    </row>
    <row r="276" spans="1:17" s="3" customFormat="1" ht="21.75" customHeight="1">
      <c r="A276" s="14"/>
      <c r="B276" s="14"/>
      <c r="C276" s="14"/>
      <c r="D276" s="14" t="s">
        <v>242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>
        <v>1</v>
      </c>
      <c r="O276" s="14"/>
      <c r="P276" s="14">
        <v>20190901</v>
      </c>
      <c r="Q276" s="14"/>
    </row>
    <row r="277" spans="1:17" s="3" customFormat="1" ht="21.75" customHeight="1">
      <c r="A277" s="14"/>
      <c r="B277" s="14"/>
      <c r="C277" s="14"/>
      <c r="D277" s="14" t="s">
        <v>243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>
        <v>1</v>
      </c>
      <c r="O277" s="14"/>
      <c r="P277" s="14">
        <v>20190901</v>
      </c>
      <c r="Q277" s="14"/>
    </row>
    <row r="278" spans="1:17" s="3" customFormat="1" ht="21.75" customHeight="1">
      <c r="A278" s="14"/>
      <c r="B278" s="14"/>
      <c r="C278" s="14"/>
      <c r="D278" s="14" t="s">
        <v>244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>
        <v>3</v>
      </c>
      <c r="O278" s="14"/>
      <c r="P278" s="14">
        <v>20190901</v>
      </c>
      <c r="Q278" s="14"/>
    </row>
    <row r="279" spans="1:17" s="3" customFormat="1" ht="21.75" customHeight="1">
      <c r="A279" s="14"/>
      <c r="B279" s="14"/>
      <c r="C279" s="14"/>
      <c r="D279" s="14" t="s">
        <v>245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>
        <v>1</v>
      </c>
      <c r="O279" s="14"/>
      <c r="P279" s="14">
        <v>20190901</v>
      </c>
      <c r="Q279" s="14"/>
    </row>
    <row r="280" spans="1:17" s="3" customFormat="1" ht="21.75" customHeight="1">
      <c r="A280" s="14"/>
      <c r="B280" s="14"/>
      <c r="C280" s="14"/>
      <c r="D280" s="14" t="s">
        <v>246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>
        <v>3</v>
      </c>
      <c r="O280" s="14"/>
      <c r="P280" s="14">
        <v>20190901</v>
      </c>
      <c r="Q280" s="14"/>
    </row>
    <row r="281" spans="1:17" s="1" customFormat="1" ht="28.5" customHeight="1">
      <c r="A281" s="6" t="s">
        <v>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s="1" customFormat="1" ht="15.75" customHeight="1">
      <c r="A282" s="7" t="s">
        <v>1</v>
      </c>
      <c r="B282" s="7"/>
      <c r="C282" s="8"/>
      <c r="D282" s="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6"/>
    </row>
    <row r="283" spans="1:17" s="1" customFormat="1" ht="15.75" customHeight="1" hidden="1">
      <c r="A283" s="10"/>
      <c r="B283" s="10"/>
      <c r="C283" s="11"/>
      <c r="D283" s="12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7"/>
    </row>
    <row r="284" spans="1:17" s="1" customFormat="1" ht="13.5" customHeight="1">
      <c r="A284" s="13" t="s">
        <v>2</v>
      </c>
      <c r="B284" s="13" t="s">
        <v>3</v>
      </c>
      <c r="C284" s="13" t="s">
        <v>4</v>
      </c>
      <c r="D284" s="13" t="s">
        <v>5</v>
      </c>
      <c r="E284" s="13" t="s">
        <v>6</v>
      </c>
      <c r="F284" s="13"/>
      <c r="G284" s="13"/>
      <c r="H284" s="13" t="s">
        <v>7</v>
      </c>
      <c r="I284" s="13"/>
      <c r="J284" s="13"/>
      <c r="K284" s="13"/>
      <c r="L284" s="13"/>
      <c r="M284" s="13"/>
      <c r="N284" s="13" t="s">
        <v>8</v>
      </c>
      <c r="O284" s="13"/>
      <c r="P284" s="13"/>
      <c r="Q284" s="13" t="s">
        <v>9</v>
      </c>
    </row>
    <row r="285" spans="1:17" s="1" customFormat="1" ht="13.5" customHeight="1">
      <c r="A285" s="13"/>
      <c r="B285" s="13"/>
      <c r="C285" s="13"/>
      <c r="D285" s="13"/>
      <c r="E285" s="13" t="s">
        <v>10</v>
      </c>
      <c r="F285" s="13" t="s">
        <v>11</v>
      </c>
      <c r="G285" s="13" t="s">
        <v>12</v>
      </c>
      <c r="H285" s="13" t="s">
        <v>13</v>
      </c>
      <c r="I285" s="13" t="s">
        <v>14</v>
      </c>
      <c r="J285" s="13" t="s">
        <v>15</v>
      </c>
      <c r="K285" s="13" t="s">
        <v>16</v>
      </c>
      <c r="L285" s="13" t="s">
        <v>17</v>
      </c>
      <c r="M285" s="13" t="s">
        <v>18</v>
      </c>
      <c r="N285" s="13" t="s">
        <v>19</v>
      </c>
      <c r="O285" s="13" t="s">
        <v>20</v>
      </c>
      <c r="P285" s="13" t="s">
        <v>21</v>
      </c>
      <c r="Q285" s="13"/>
    </row>
    <row r="286" spans="1:17" s="1" customFormat="1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s="1" customFormat="1" ht="13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s="3" customFormat="1" ht="21.75" customHeight="1">
      <c r="A288" s="14" t="s">
        <v>173</v>
      </c>
      <c r="B288" s="14" t="s">
        <v>52</v>
      </c>
      <c r="C288" s="14" t="s">
        <v>35</v>
      </c>
      <c r="D288" s="14" t="s">
        <v>247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>
        <v>2</v>
      </c>
      <c r="O288" s="14"/>
      <c r="P288" s="14">
        <v>20190901</v>
      </c>
      <c r="Q288" s="14"/>
    </row>
    <row r="289" spans="1:17" s="3" customFormat="1" ht="21.75" customHeight="1">
      <c r="A289" s="14"/>
      <c r="B289" s="14"/>
      <c r="C289" s="14"/>
      <c r="D289" s="14" t="s">
        <v>248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>
        <v>2</v>
      </c>
      <c r="O289" s="14"/>
      <c r="P289" s="14">
        <v>20190901</v>
      </c>
      <c r="Q289" s="14"/>
    </row>
    <row r="290" spans="1:17" s="3" customFormat="1" ht="21.75" customHeight="1">
      <c r="A290" s="14"/>
      <c r="B290" s="14"/>
      <c r="C290" s="14"/>
      <c r="D290" s="14" t="s">
        <v>249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>
        <v>3</v>
      </c>
      <c r="O290" s="14"/>
      <c r="P290" s="14">
        <v>20190901</v>
      </c>
      <c r="Q290" s="14"/>
    </row>
    <row r="291" spans="1:17" s="3" customFormat="1" ht="21.75" customHeight="1">
      <c r="A291" s="14"/>
      <c r="B291" s="14"/>
      <c r="C291" s="14"/>
      <c r="D291" s="14" t="s">
        <v>250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>
        <v>2</v>
      </c>
      <c r="O291" s="14"/>
      <c r="P291" s="14">
        <v>20190901</v>
      </c>
      <c r="Q291" s="14"/>
    </row>
    <row r="292" spans="1:17" s="3" customFormat="1" ht="21.75" customHeight="1">
      <c r="A292" s="14"/>
      <c r="B292" s="14"/>
      <c r="C292" s="14"/>
      <c r="D292" s="14" t="s">
        <v>251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>
        <v>2</v>
      </c>
      <c r="O292" s="14"/>
      <c r="P292" s="14">
        <v>20190901</v>
      </c>
      <c r="Q292" s="14"/>
    </row>
    <row r="293" spans="1:17" s="3" customFormat="1" ht="21.75" customHeight="1">
      <c r="A293" s="14" t="s">
        <v>252</v>
      </c>
      <c r="B293" s="14" t="s">
        <v>23</v>
      </c>
      <c r="C293" s="14" t="s">
        <v>24</v>
      </c>
      <c r="D293" s="14" t="s">
        <v>253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>
        <v>1</v>
      </c>
      <c r="O293" s="14">
        <v>555</v>
      </c>
      <c r="P293" s="14">
        <v>20190901</v>
      </c>
      <c r="Q293" s="14">
        <f>-O293</f>
        <v>-555</v>
      </c>
    </row>
    <row r="294" spans="1:17" s="2" customFormat="1" ht="21.75" customHeight="1">
      <c r="A294" s="14"/>
      <c r="B294" s="14"/>
      <c r="C294" s="14" t="s">
        <v>35</v>
      </c>
      <c r="D294" s="14" t="s">
        <v>254</v>
      </c>
      <c r="E294" s="14">
        <v>2</v>
      </c>
      <c r="F294" s="14">
        <v>962</v>
      </c>
      <c r="G294" s="14">
        <v>20190901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>
        <f>F294</f>
        <v>962</v>
      </c>
    </row>
    <row r="295" spans="1:17" s="2" customFormat="1" ht="21.75" customHeight="1">
      <c r="A295" s="14"/>
      <c r="B295" s="14"/>
      <c r="C295" s="14"/>
      <c r="D295" s="14" t="s">
        <v>255</v>
      </c>
      <c r="E295" s="14"/>
      <c r="F295" s="14"/>
      <c r="G295" s="14"/>
      <c r="H295" s="14">
        <v>2</v>
      </c>
      <c r="I295" s="14">
        <v>1230</v>
      </c>
      <c r="J295" s="14">
        <v>2</v>
      </c>
      <c r="K295" s="14">
        <v>1288</v>
      </c>
      <c r="L295" s="14">
        <f aca="true" t="shared" si="10" ref="L295:L301">K295-I295</f>
        <v>58</v>
      </c>
      <c r="M295" s="14">
        <v>20190901</v>
      </c>
      <c r="N295" s="14"/>
      <c r="O295" s="14"/>
      <c r="P295" s="14"/>
      <c r="Q295" s="14">
        <f>SUM(L295:L301)</f>
        <v>-121</v>
      </c>
    </row>
    <row r="296" spans="1:17" s="2" customFormat="1" ht="21.75" customHeight="1">
      <c r="A296" s="14"/>
      <c r="B296" s="14"/>
      <c r="C296" s="14"/>
      <c r="D296" s="14" t="s">
        <v>256</v>
      </c>
      <c r="E296" s="14"/>
      <c r="F296" s="14"/>
      <c r="G296" s="14"/>
      <c r="H296" s="14">
        <v>1</v>
      </c>
      <c r="I296" s="14">
        <v>704</v>
      </c>
      <c r="J296" s="14">
        <v>1</v>
      </c>
      <c r="K296" s="14">
        <v>810</v>
      </c>
      <c r="L296" s="14">
        <f t="shared" si="10"/>
        <v>106</v>
      </c>
      <c r="M296" s="14">
        <v>20190901</v>
      </c>
      <c r="N296" s="14"/>
      <c r="O296" s="14"/>
      <c r="P296" s="14"/>
      <c r="Q296" s="14"/>
    </row>
    <row r="297" spans="1:17" s="2" customFormat="1" ht="21.75" customHeight="1">
      <c r="A297" s="14"/>
      <c r="B297" s="14"/>
      <c r="C297" s="14"/>
      <c r="D297" s="14" t="s">
        <v>257</v>
      </c>
      <c r="E297" s="14"/>
      <c r="F297" s="14"/>
      <c r="G297" s="14"/>
      <c r="H297" s="14">
        <v>1</v>
      </c>
      <c r="I297" s="14">
        <v>810</v>
      </c>
      <c r="J297" s="14">
        <v>1</v>
      </c>
      <c r="K297" s="14">
        <v>810</v>
      </c>
      <c r="L297" s="14">
        <f t="shared" si="10"/>
        <v>0</v>
      </c>
      <c r="M297" s="14">
        <v>20190901</v>
      </c>
      <c r="N297" s="14"/>
      <c r="O297" s="14"/>
      <c r="P297" s="14"/>
      <c r="Q297" s="14"/>
    </row>
    <row r="298" spans="1:17" s="2" customFormat="1" ht="21.75" customHeight="1">
      <c r="A298" s="14"/>
      <c r="B298" s="14"/>
      <c r="C298" s="14"/>
      <c r="D298" s="14" t="s">
        <v>258</v>
      </c>
      <c r="E298" s="14"/>
      <c r="F298" s="14"/>
      <c r="G298" s="14"/>
      <c r="H298" s="14">
        <v>1</v>
      </c>
      <c r="I298" s="14">
        <v>136</v>
      </c>
      <c r="J298" s="14">
        <v>1</v>
      </c>
      <c r="K298" s="14">
        <v>136</v>
      </c>
      <c r="L298" s="14">
        <f t="shared" si="10"/>
        <v>0</v>
      </c>
      <c r="M298" s="14">
        <v>20190901</v>
      </c>
      <c r="N298" s="14"/>
      <c r="O298" s="14"/>
      <c r="P298" s="14"/>
      <c r="Q298" s="14"/>
    </row>
    <row r="299" spans="1:17" s="2" customFormat="1" ht="21.75" customHeight="1">
      <c r="A299" s="14"/>
      <c r="B299" s="14"/>
      <c r="C299" s="14"/>
      <c r="D299" s="14" t="s">
        <v>259</v>
      </c>
      <c r="E299" s="14"/>
      <c r="F299" s="14"/>
      <c r="G299" s="14"/>
      <c r="H299" s="14">
        <v>1</v>
      </c>
      <c r="I299" s="14">
        <v>810</v>
      </c>
      <c r="J299" s="14">
        <v>1</v>
      </c>
      <c r="K299" s="14">
        <v>620</v>
      </c>
      <c r="L299" s="14">
        <f t="shared" si="10"/>
        <v>-190</v>
      </c>
      <c r="M299" s="14">
        <v>20190901</v>
      </c>
      <c r="N299" s="14"/>
      <c r="O299" s="14"/>
      <c r="P299" s="14"/>
      <c r="Q299" s="14"/>
    </row>
    <row r="300" spans="1:17" s="2" customFormat="1" ht="21.75" customHeight="1">
      <c r="A300" s="14"/>
      <c r="B300" s="14"/>
      <c r="C300" s="14"/>
      <c r="D300" s="14" t="s">
        <v>260</v>
      </c>
      <c r="E300" s="14"/>
      <c r="F300" s="14"/>
      <c r="G300" s="14"/>
      <c r="H300" s="14">
        <v>1</v>
      </c>
      <c r="I300" s="14">
        <v>810</v>
      </c>
      <c r="J300" s="14">
        <v>1</v>
      </c>
      <c r="K300" s="14">
        <v>810</v>
      </c>
      <c r="L300" s="14">
        <f t="shared" si="10"/>
        <v>0</v>
      </c>
      <c r="M300" s="14">
        <v>20190901</v>
      </c>
      <c r="N300" s="14"/>
      <c r="O300" s="14"/>
      <c r="P300" s="14"/>
      <c r="Q300" s="14"/>
    </row>
    <row r="301" spans="1:17" s="2" customFormat="1" ht="21.75" customHeight="1">
      <c r="A301" s="14"/>
      <c r="B301" s="14"/>
      <c r="C301" s="14"/>
      <c r="D301" s="14" t="s">
        <v>261</v>
      </c>
      <c r="E301" s="14"/>
      <c r="F301" s="14"/>
      <c r="G301" s="14"/>
      <c r="H301" s="14">
        <v>1</v>
      </c>
      <c r="I301" s="14">
        <v>810</v>
      </c>
      <c r="J301" s="14">
        <v>1</v>
      </c>
      <c r="K301" s="14">
        <v>715</v>
      </c>
      <c r="L301" s="14">
        <f t="shared" si="10"/>
        <v>-95</v>
      </c>
      <c r="M301" s="14">
        <v>20190901</v>
      </c>
      <c r="N301" s="14"/>
      <c r="O301" s="14"/>
      <c r="P301" s="14"/>
      <c r="Q301" s="14"/>
    </row>
    <row r="302" spans="1:17" s="2" customFormat="1" ht="21.75" customHeight="1">
      <c r="A302" s="14"/>
      <c r="B302" s="14"/>
      <c r="C302" s="14"/>
      <c r="D302" s="14" t="s">
        <v>262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>
        <v>1</v>
      </c>
      <c r="O302" s="14">
        <v>710</v>
      </c>
      <c r="P302" s="14">
        <v>20190901</v>
      </c>
      <c r="Q302" s="14">
        <f>-SUM(O302:O306)</f>
        <v>-5706</v>
      </c>
    </row>
    <row r="303" spans="1:17" s="2" customFormat="1" ht="21.75" customHeight="1">
      <c r="A303" s="14"/>
      <c r="B303" s="14"/>
      <c r="C303" s="14"/>
      <c r="D303" s="14" t="s">
        <v>263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>
        <v>1</v>
      </c>
      <c r="O303" s="14">
        <v>535</v>
      </c>
      <c r="P303" s="14">
        <v>20190901</v>
      </c>
      <c r="Q303" s="14"/>
    </row>
    <row r="304" spans="1:17" s="2" customFormat="1" ht="21.75" customHeight="1">
      <c r="A304" s="14"/>
      <c r="B304" s="14"/>
      <c r="C304" s="14"/>
      <c r="D304" s="14" t="s">
        <v>264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>
        <v>1</v>
      </c>
      <c r="O304" s="14">
        <v>810</v>
      </c>
      <c r="P304" s="14">
        <v>20190901</v>
      </c>
      <c r="Q304" s="14"/>
    </row>
    <row r="305" spans="1:17" s="2" customFormat="1" ht="21.75" customHeight="1">
      <c r="A305" s="14"/>
      <c r="B305" s="14"/>
      <c r="C305" s="14"/>
      <c r="D305" s="14" t="s">
        <v>265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>
        <v>1</v>
      </c>
      <c r="O305" s="14">
        <v>571</v>
      </c>
      <c r="P305" s="14">
        <v>20190901</v>
      </c>
      <c r="Q305" s="14"/>
    </row>
    <row r="306" spans="1:17" s="2" customFormat="1" ht="21.75" customHeight="1">
      <c r="A306" s="14"/>
      <c r="B306" s="14"/>
      <c r="C306" s="14"/>
      <c r="D306" s="14" t="s">
        <v>266</v>
      </c>
      <c r="E306" s="14"/>
      <c r="F306" s="14"/>
      <c r="G306" s="14"/>
      <c r="H306" s="14" t="s">
        <v>72</v>
      </c>
      <c r="I306" s="14"/>
      <c r="J306" s="14"/>
      <c r="K306" s="14"/>
      <c r="L306" s="14"/>
      <c r="M306" s="14"/>
      <c r="N306" s="14">
        <v>5</v>
      </c>
      <c r="O306" s="14">
        <v>3080</v>
      </c>
      <c r="P306" s="14">
        <v>20190901</v>
      </c>
      <c r="Q306" s="14"/>
    </row>
    <row r="307" spans="1:17" s="2" customFormat="1" ht="21.75" customHeight="1">
      <c r="A307" s="14"/>
      <c r="B307" s="14" t="s">
        <v>40</v>
      </c>
      <c r="C307" s="14" t="s">
        <v>35</v>
      </c>
      <c r="D307" s="14" t="s">
        <v>267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>
        <v>3</v>
      </c>
      <c r="O307" s="14">
        <v>2430</v>
      </c>
      <c r="P307" s="14">
        <v>20190901</v>
      </c>
      <c r="Q307" s="14">
        <f>-O307</f>
        <v>-2430</v>
      </c>
    </row>
    <row r="308" spans="1:17" ht="21.75" customHeight="1">
      <c r="A308" s="14"/>
      <c r="B308" s="15" t="s">
        <v>52</v>
      </c>
      <c r="C308" s="15" t="s">
        <v>35</v>
      </c>
      <c r="D308" s="14" t="s">
        <v>268</v>
      </c>
      <c r="E308" s="14">
        <v>3</v>
      </c>
      <c r="F308" s="14"/>
      <c r="G308" s="14">
        <v>20190901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s="1" customFormat="1" ht="28.5" customHeight="1">
      <c r="A309" s="6" t="s">
        <v>0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s="1" customFormat="1" ht="15.75" customHeight="1">
      <c r="A310" s="7" t="s">
        <v>1</v>
      </c>
      <c r="B310" s="7"/>
      <c r="C310" s="8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6"/>
    </row>
    <row r="311" spans="1:17" s="1" customFormat="1" ht="15.75" customHeight="1" hidden="1">
      <c r="A311" s="10"/>
      <c r="B311" s="10"/>
      <c r="C311" s="11"/>
      <c r="D311" s="12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7"/>
    </row>
    <row r="312" spans="1:17" s="1" customFormat="1" ht="13.5" customHeight="1">
      <c r="A312" s="13" t="s">
        <v>2</v>
      </c>
      <c r="B312" s="13" t="s">
        <v>3</v>
      </c>
      <c r="C312" s="13" t="s">
        <v>4</v>
      </c>
      <c r="D312" s="13" t="s">
        <v>5</v>
      </c>
      <c r="E312" s="13" t="s">
        <v>6</v>
      </c>
      <c r="F312" s="13"/>
      <c r="G312" s="13"/>
      <c r="H312" s="13" t="s">
        <v>7</v>
      </c>
      <c r="I312" s="13"/>
      <c r="J312" s="13"/>
      <c r="K312" s="13"/>
      <c r="L312" s="13"/>
      <c r="M312" s="13"/>
      <c r="N312" s="13" t="s">
        <v>8</v>
      </c>
      <c r="O312" s="13"/>
      <c r="P312" s="13"/>
      <c r="Q312" s="13" t="s">
        <v>9</v>
      </c>
    </row>
    <row r="313" spans="1:17" s="1" customFormat="1" ht="13.5" customHeight="1">
      <c r="A313" s="13"/>
      <c r="B313" s="13"/>
      <c r="C313" s="13"/>
      <c r="D313" s="13"/>
      <c r="E313" s="13" t="s">
        <v>10</v>
      </c>
      <c r="F313" s="13" t="s">
        <v>11</v>
      </c>
      <c r="G313" s="13" t="s">
        <v>12</v>
      </c>
      <c r="H313" s="13" t="s">
        <v>13</v>
      </c>
      <c r="I313" s="13" t="s">
        <v>14</v>
      </c>
      <c r="J313" s="13" t="s">
        <v>15</v>
      </c>
      <c r="K313" s="13" t="s">
        <v>16</v>
      </c>
      <c r="L313" s="13" t="s">
        <v>17</v>
      </c>
      <c r="M313" s="13" t="s">
        <v>18</v>
      </c>
      <c r="N313" s="13" t="s">
        <v>19</v>
      </c>
      <c r="O313" s="13" t="s">
        <v>20</v>
      </c>
      <c r="P313" s="13" t="s">
        <v>21</v>
      </c>
      <c r="Q313" s="13"/>
    </row>
    <row r="314" spans="1:17" s="1" customFormat="1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s="1" customFormat="1" ht="13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21.75" customHeight="1">
      <c r="A316" s="14" t="s">
        <v>252</v>
      </c>
      <c r="B316" s="14" t="s">
        <v>52</v>
      </c>
      <c r="C316" s="14" t="s">
        <v>35</v>
      </c>
      <c r="D316" s="14" t="s">
        <v>269</v>
      </c>
      <c r="E316" s="14"/>
      <c r="F316" s="14"/>
      <c r="G316" s="14"/>
      <c r="H316" s="14">
        <v>3</v>
      </c>
      <c r="I316" s="14"/>
      <c r="J316" s="14">
        <v>2</v>
      </c>
      <c r="K316" s="14"/>
      <c r="L316" s="14"/>
      <c r="M316" s="14">
        <v>20190901</v>
      </c>
      <c r="N316" s="14"/>
      <c r="O316" s="14"/>
      <c r="P316" s="14"/>
      <c r="Q316" s="14"/>
    </row>
    <row r="317" spans="1:17" ht="21.75" customHeight="1">
      <c r="A317" s="14"/>
      <c r="B317" s="14"/>
      <c r="C317" s="14"/>
      <c r="D317" s="14" t="s">
        <v>254</v>
      </c>
      <c r="E317" s="14"/>
      <c r="F317" s="14"/>
      <c r="G317" s="14"/>
      <c r="H317" s="14" t="s">
        <v>165</v>
      </c>
      <c r="I317" s="14"/>
      <c r="J317" s="14"/>
      <c r="K317" s="14"/>
      <c r="L317" s="14"/>
      <c r="M317" s="14"/>
      <c r="N317" s="14">
        <v>2</v>
      </c>
      <c r="O317" s="14"/>
      <c r="P317" s="14">
        <v>20190901</v>
      </c>
      <c r="Q317" s="14"/>
    </row>
    <row r="318" spans="1:17" ht="21.75" customHeight="1">
      <c r="A318" s="14"/>
      <c r="B318" s="14"/>
      <c r="C318" s="14"/>
      <c r="D318" s="14" t="s">
        <v>270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>
        <v>2</v>
      </c>
      <c r="O318" s="14"/>
      <c r="P318" s="14">
        <v>20190901</v>
      </c>
      <c r="Q318" s="14"/>
    </row>
    <row r="319" spans="1:17" ht="21.75" customHeight="1">
      <c r="A319" s="14"/>
      <c r="B319" s="14"/>
      <c r="C319" s="14"/>
      <c r="D319" s="14" t="s">
        <v>271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>
        <v>2</v>
      </c>
      <c r="O319" s="14"/>
      <c r="P319" s="14">
        <v>20190901</v>
      </c>
      <c r="Q319" s="14"/>
    </row>
    <row r="320" spans="1:17" ht="21.75" customHeight="1">
      <c r="A320" s="14"/>
      <c r="B320" s="14"/>
      <c r="C320" s="14"/>
      <c r="D320" s="14" t="s">
        <v>272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>
        <v>3</v>
      </c>
      <c r="O320" s="14"/>
      <c r="P320" s="14">
        <v>20190901</v>
      </c>
      <c r="Q320" s="14"/>
    </row>
    <row r="321" spans="1:17" ht="21.75" customHeight="1">
      <c r="A321" s="14"/>
      <c r="B321" s="14"/>
      <c r="C321" s="14"/>
      <c r="D321" s="14" t="s">
        <v>273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>
        <v>2</v>
      </c>
      <c r="O321" s="14"/>
      <c r="P321" s="14">
        <v>20190901</v>
      </c>
      <c r="Q321" s="14"/>
    </row>
    <row r="322" spans="1:17" ht="21.75" customHeight="1">
      <c r="A322" s="14" t="s">
        <v>274</v>
      </c>
      <c r="B322" s="14" t="s">
        <v>23</v>
      </c>
      <c r="C322" s="14" t="s">
        <v>35</v>
      </c>
      <c r="D322" s="14" t="s">
        <v>177</v>
      </c>
      <c r="E322" s="14">
        <v>4</v>
      </c>
      <c r="F322" s="14">
        <v>776</v>
      </c>
      <c r="G322" s="14">
        <v>20190901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>
        <f>SUM(F322:F323)</f>
        <v>1320</v>
      </c>
    </row>
    <row r="323" spans="1:17" ht="21.75" customHeight="1">
      <c r="A323" s="14"/>
      <c r="B323" s="14"/>
      <c r="C323" s="14"/>
      <c r="D323" s="14" t="s">
        <v>275</v>
      </c>
      <c r="E323" s="14">
        <v>1</v>
      </c>
      <c r="F323" s="14">
        <v>544</v>
      </c>
      <c r="G323" s="14">
        <v>20190901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21.75" customHeight="1">
      <c r="A324" s="14"/>
      <c r="B324" s="14"/>
      <c r="C324" s="14"/>
      <c r="D324" s="14" t="s">
        <v>276</v>
      </c>
      <c r="E324" s="14"/>
      <c r="F324" s="14"/>
      <c r="G324" s="14"/>
      <c r="H324" s="14">
        <v>1</v>
      </c>
      <c r="I324" s="14">
        <v>364</v>
      </c>
      <c r="J324" s="14">
        <v>1</v>
      </c>
      <c r="K324" s="14">
        <v>129</v>
      </c>
      <c r="L324" s="14">
        <f aca="true" t="shared" si="11" ref="L324:L328">K324-I324</f>
        <v>-235</v>
      </c>
      <c r="M324" s="14">
        <v>20190901</v>
      </c>
      <c r="N324" s="14"/>
      <c r="O324" s="14"/>
      <c r="P324" s="14"/>
      <c r="Q324" s="14">
        <f>SUM(L324:L328)</f>
        <v>-781</v>
      </c>
    </row>
    <row r="325" spans="1:17" ht="21.75" customHeight="1">
      <c r="A325" s="14"/>
      <c r="B325" s="14"/>
      <c r="C325" s="14"/>
      <c r="D325" s="14" t="s">
        <v>277</v>
      </c>
      <c r="E325" s="14"/>
      <c r="F325" s="14"/>
      <c r="G325" s="14"/>
      <c r="H325" s="14">
        <v>3</v>
      </c>
      <c r="I325" s="14">
        <v>624</v>
      </c>
      <c r="J325" s="14">
        <v>1</v>
      </c>
      <c r="K325" s="14">
        <v>667</v>
      </c>
      <c r="L325" s="14">
        <f t="shared" si="11"/>
        <v>43</v>
      </c>
      <c r="M325" s="14">
        <v>20190901</v>
      </c>
      <c r="N325" s="14"/>
      <c r="O325" s="14"/>
      <c r="P325" s="14"/>
      <c r="Q325" s="14"/>
    </row>
    <row r="326" spans="1:17" ht="21.75" customHeight="1">
      <c r="A326" s="14"/>
      <c r="B326" s="14"/>
      <c r="C326" s="14"/>
      <c r="D326" s="14" t="s">
        <v>278</v>
      </c>
      <c r="E326" s="14"/>
      <c r="F326" s="14"/>
      <c r="G326" s="14"/>
      <c r="H326" s="14">
        <v>1</v>
      </c>
      <c r="I326" s="14">
        <v>810</v>
      </c>
      <c r="J326" s="14">
        <v>1</v>
      </c>
      <c r="K326" s="14">
        <v>810</v>
      </c>
      <c r="L326" s="14">
        <f t="shared" si="11"/>
        <v>0</v>
      </c>
      <c r="M326" s="14">
        <v>20190901</v>
      </c>
      <c r="N326" s="14"/>
      <c r="O326" s="14"/>
      <c r="P326" s="14"/>
      <c r="Q326" s="14"/>
    </row>
    <row r="327" spans="1:17" ht="21.75" customHeight="1">
      <c r="A327" s="14"/>
      <c r="B327" s="14"/>
      <c r="C327" s="14"/>
      <c r="D327" s="14" t="s">
        <v>279</v>
      </c>
      <c r="E327" s="14"/>
      <c r="F327" s="14"/>
      <c r="G327" s="14"/>
      <c r="H327" s="14">
        <v>3</v>
      </c>
      <c r="I327" s="14">
        <v>972</v>
      </c>
      <c r="J327" s="14">
        <v>3</v>
      </c>
      <c r="K327" s="14">
        <v>270</v>
      </c>
      <c r="L327" s="14">
        <f t="shared" si="11"/>
        <v>-702</v>
      </c>
      <c r="M327" s="14">
        <v>20190901</v>
      </c>
      <c r="N327" s="14"/>
      <c r="O327" s="14"/>
      <c r="P327" s="14"/>
      <c r="Q327" s="14"/>
    </row>
    <row r="328" spans="1:17" ht="21.75" customHeight="1">
      <c r="A328" s="14"/>
      <c r="B328" s="14"/>
      <c r="C328" s="14"/>
      <c r="D328" s="14" t="s">
        <v>280</v>
      </c>
      <c r="E328" s="14"/>
      <c r="F328" s="14"/>
      <c r="G328" s="14"/>
      <c r="H328" s="14">
        <v>1</v>
      </c>
      <c r="I328" s="14">
        <v>514</v>
      </c>
      <c r="J328" s="14">
        <v>1</v>
      </c>
      <c r="K328" s="14">
        <v>627</v>
      </c>
      <c r="L328" s="14">
        <f t="shared" si="11"/>
        <v>113</v>
      </c>
      <c r="M328" s="14">
        <v>20190901</v>
      </c>
      <c r="N328" s="14"/>
      <c r="O328" s="14"/>
      <c r="P328" s="14"/>
      <c r="Q328" s="14"/>
    </row>
    <row r="329" spans="1:17" ht="21.75" customHeight="1">
      <c r="A329" s="14"/>
      <c r="B329" s="14"/>
      <c r="C329" s="14"/>
      <c r="D329" s="14" t="s">
        <v>281</v>
      </c>
      <c r="E329" s="14"/>
      <c r="F329" s="14"/>
      <c r="G329" s="14"/>
      <c r="H329" s="14" t="s">
        <v>72</v>
      </c>
      <c r="I329" s="14"/>
      <c r="J329" s="14"/>
      <c r="K329" s="14"/>
      <c r="L329" s="14"/>
      <c r="M329" s="14"/>
      <c r="N329" s="14">
        <v>2</v>
      </c>
      <c r="O329" s="14">
        <v>678</v>
      </c>
      <c r="P329" s="14">
        <v>20190901</v>
      </c>
      <c r="Q329" s="14">
        <f>-SUM(O329:O334)</f>
        <v>-4118</v>
      </c>
    </row>
    <row r="330" spans="1:17" s="2" customFormat="1" ht="21.75" customHeight="1">
      <c r="A330" s="14"/>
      <c r="B330" s="14"/>
      <c r="C330" s="14"/>
      <c r="D330" s="14" t="s">
        <v>282</v>
      </c>
      <c r="E330" s="14"/>
      <c r="F330" s="14"/>
      <c r="G330" s="14"/>
      <c r="H330" s="14" t="s">
        <v>72</v>
      </c>
      <c r="I330" s="14"/>
      <c r="J330" s="14"/>
      <c r="K330" s="14"/>
      <c r="L330" s="14"/>
      <c r="M330" s="14"/>
      <c r="N330" s="14">
        <v>3</v>
      </c>
      <c r="O330" s="14">
        <v>876</v>
      </c>
      <c r="P330" s="14">
        <v>20190901</v>
      </c>
      <c r="Q330" s="14"/>
    </row>
    <row r="331" spans="1:17" s="1" customFormat="1" ht="21.75" customHeight="1">
      <c r="A331" s="14"/>
      <c r="B331" s="14"/>
      <c r="C331" s="14"/>
      <c r="D331" s="14" t="s">
        <v>283</v>
      </c>
      <c r="E331" s="14"/>
      <c r="F331" s="14"/>
      <c r="G331" s="14"/>
      <c r="H331" s="14" t="s">
        <v>72</v>
      </c>
      <c r="I331" s="14"/>
      <c r="J331" s="14"/>
      <c r="K331" s="14"/>
      <c r="L331" s="14"/>
      <c r="M331" s="14"/>
      <c r="N331" s="14">
        <v>2</v>
      </c>
      <c r="O331" s="14">
        <v>300</v>
      </c>
      <c r="P331" s="14">
        <v>20190901</v>
      </c>
      <c r="Q331" s="14"/>
    </row>
    <row r="332" spans="1:17" s="1" customFormat="1" ht="21.75" customHeight="1">
      <c r="A332" s="14"/>
      <c r="B332" s="14"/>
      <c r="C332" s="14"/>
      <c r="D332" s="14" t="s">
        <v>284</v>
      </c>
      <c r="E332" s="14"/>
      <c r="F332" s="14"/>
      <c r="G332" s="14"/>
      <c r="H332" s="14" t="s">
        <v>72</v>
      </c>
      <c r="I332" s="14"/>
      <c r="J332" s="14"/>
      <c r="K332" s="14"/>
      <c r="L332" s="14"/>
      <c r="M332" s="14"/>
      <c r="N332" s="14">
        <v>2</v>
      </c>
      <c r="O332" s="14">
        <v>666</v>
      </c>
      <c r="P332" s="14">
        <v>20190901</v>
      </c>
      <c r="Q332" s="14"/>
    </row>
    <row r="333" spans="1:17" s="1" customFormat="1" ht="21.75" customHeight="1">
      <c r="A333" s="14"/>
      <c r="B333" s="14"/>
      <c r="C333" s="14"/>
      <c r="D333" s="14" t="s">
        <v>285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>
        <v>3</v>
      </c>
      <c r="O333" s="14">
        <v>942</v>
      </c>
      <c r="P333" s="14">
        <v>20190901</v>
      </c>
      <c r="Q333" s="14"/>
    </row>
    <row r="334" spans="1:17" ht="21.75" customHeight="1">
      <c r="A334" s="14"/>
      <c r="B334" s="14"/>
      <c r="C334" s="14"/>
      <c r="D334" s="14" t="s">
        <v>286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>
        <v>2</v>
      </c>
      <c r="O334" s="14">
        <v>656</v>
      </c>
      <c r="P334" s="14">
        <v>20190901</v>
      </c>
      <c r="Q334" s="14"/>
    </row>
    <row r="335" spans="1:17" ht="21.75" customHeight="1">
      <c r="A335" s="14"/>
      <c r="B335" s="14" t="s">
        <v>40</v>
      </c>
      <c r="C335" s="14" t="s">
        <v>35</v>
      </c>
      <c r="D335" s="14" t="s">
        <v>287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>
        <v>2</v>
      </c>
      <c r="O335" s="14">
        <v>1620</v>
      </c>
      <c r="P335" s="14">
        <v>20190901</v>
      </c>
      <c r="Q335" s="14">
        <f>-O335</f>
        <v>-1620</v>
      </c>
    </row>
    <row r="336" spans="1:17" ht="21.75" customHeight="1">
      <c r="A336" s="14"/>
      <c r="B336" s="15" t="s">
        <v>52</v>
      </c>
      <c r="C336" s="15" t="s">
        <v>35</v>
      </c>
      <c r="D336" s="14" t="s">
        <v>281</v>
      </c>
      <c r="E336" s="14">
        <v>2</v>
      </c>
      <c r="F336" s="14"/>
      <c r="G336" s="14">
        <v>20190901</v>
      </c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s="1" customFormat="1" ht="28.5" customHeight="1">
      <c r="A337" s="6" t="s">
        <v>0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s="1" customFormat="1" ht="15.75" customHeight="1">
      <c r="A338" s="7" t="s">
        <v>1</v>
      </c>
      <c r="B338" s="7"/>
      <c r="C338" s="8"/>
      <c r="D338" s="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6"/>
    </row>
    <row r="339" spans="1:17" s="1" customFormat="1" ht="15.75" customHeight="1" hidden="1">
      <c r="A339" s="10"/>
      <c r="B339" s="10"/>
      <c r="C339" s="11"/>
      <c r="D339" s="12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7"/>
    </row>
    <row r="340" spans="1:17" s="1" customFormat="1" ht="13.5" customHeight="1">
      <c r="A340" s="13" t="s">
        <v>2</v>
      </c>
      <c r="B340" s="13" t="s">
        <v>3</v>
      </c>
      <c r="C340" s="13" t="s">
        <v>4</v>
      </c>
      <c r="D340" s="13" t="s">
        <v>5</v>
      </c>
      <c r="E340" s="13" t="s">
        <v>6</v>
      </c>
      <c r="F340" s="13"/>
      <c r="G340" s="13"/>
      <c r="H340" s="13" t="s">
        <v>7</v>
      </c>
      <c r="I340" s="13"/>
      <c r="J340" s="13"/>
      <c r="K340" s="13"/>
      <c r="L340" s="13"/>
      <c r="M340" s="13"/>
      <c r="N340" s="13" t="s">
        <v>8</v>
      </c>
      <c r="O340" s="13"/>
      <c r="P340" s="13"/>
      <c r="Q340" s="13" t="s">
        <v>9</v>
      </c>
    </row>
    <row r="341" spans="1:17" s="1" customFormat="1" ht="13.5" customHeight="1">
      <c r="A341" s="13"/>
      <c r="B341" s="13"/>
      <c r="C341" s="13"/>
      <c r="D341" s="13"/>
      <c r="E341" s="13" t="s">
        <v>10</v>
      </c>
      <c r="F341" s="13" t="s">
        <v>11</v>
      </c>
      <c r="G341" s="13" t="s">
        <v>12</v>
      </c>
      <c r="H341" s="13" t="s">
        <v>13</v>
      </c>
      <c r="I341" s="13" t="s">
        <v>14</v>
      </c>
      <c r="J341" s="13" t="s">
        <v>15</v>
      </c>
      <c r="K341" s="13" t="s">
        <v>16</v>
      </c>
      <c r="L341" s="13" t="s">
        <v>17</v>
      </c>
      <c r="M341" s="13" t="s">
        <v>18</v>
      </c>
      <c r="N341" s="13" t="s">
        <v>19</v>
      </c>
      <c r="O341" s="13" t="s">
        <v>20</v>
      </c>
      <c r="P341" s="13" t="s">
        <v>21</v>
      </c>
      <c r="Q341" s="13"/>
    </row>
    <row r="342" spans="1:17" s="1" customFormat="1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 s="1" customFormat="1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ht="21.75" customHeight="1">
      <c r="A344" s="14" t="s">
        <v>274</v>
      </c>
      <c r="B344" s="14" t="s">
        <v>52</v>
      </c>
      <c r="C344" s="14" t="s">
        <v>35</v>
      </c>
      <c r="D344" s="14" t="s">
        <v>288</v>
      </c>
      <c r="E344" s="14"/>
      <c r="F344" s="14"/>
      <c r="G344" s="14"/>
      <c r="H344" s="14" t="s">
        <v>165</v>
      </c>
      <c r="I344" s="14"/>
      <c r="J344" s="14"/>
      <c r="K344" s="14"/>
      <c r="L344" s="14"/>
      <c r="M344" s="14"/>
      <c r="N344" s="14">
        <v>5</v>
      </c>
      <c r="O344" s="14"/>
      <c r="P344" s="14">
        <v>20190901</v>
      </c>
      <c r="Q344" s="14"/>
    </row>
    <row r="345" spans="1:17" ht="21.75" customHeight="1">
      <c r="A345" s="14"/>
      <c r="B345" s="14"/>
      <c r="C345" s="14"/>
      <c r="D345" s="14" t="s">
        <v>289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>
        <v>2</v>
      </c>
      <c r="O345" s="14"/>
      <c r="P345" s="14">
        <v>20190901</v>
      </c>
      <c r="Q345" s="14"/>
    </row>
    <row r="346" spans="1:17" ht="21.75" customHeight="1">
      <c r="A346" s="14"/>
      <c r="B346" s="14"/>
      <c r="C346" s="14"/>
      <c r="D346" s="14" t="s">
        <v>290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>
        <v>5</v>
      </c>
      <c r="O346" s="14"/>
      <c r="P346" s="14">
        <v>20190901</v>
      </c>
      <c r="Q346" s="14"/>
    </row>
    <row r="347" spans="1:17" s="3" customFormat="1" ht="21.75" customHeight="1">
      <c r="A347" s="14" t="s">
        <v>291</v>
      </c>
      <c r="B347" s="14" t="s">
        <v>23</v>
      </c>
      <c r="C347" s="14" t="s">
        <v>35</v>
      </c>
      <c r="D347" s="14" t="s">
        <v>292</v>
      </c>
      <c r="E347" s="14">
        <v>1</v>
      </c>
      <c r="F347" s="14">
        <v>744</v>
      </c>
      <c r="G347" s="14">
        <v>20190901</v>
      </c>
      <c r="H347" s="14"/>
      <c r="I347" s="14"/>
      <c r="J347" s="14"/>
      <c r="K347" s="14"/>
      <c r="L347" s="14"/>
      <c r="M347" s="14"/>
      <c r="N347" s="14"/>
      <c r="O347" s="14"/>
      <c r="P347" s="14"/>
      <c r="Q347" s="14">
        <f>F347</f>
        <v>744</v>
      </c>
    </row>
    <row r="348" spans="1:17" s="3" customFormat="1" ht="21.75" customHeight="1">
      <c r="A348" s="14"/>
      <c r="B348" s="14"/>
      <c r="C348" s="14"/>
      <c r="D348" s="14" t="s">
        <v>293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>
        <v>3</v>
      </c>
      <c r="O348" s="14">
        <v>645</v>
      </c>
      <c r="P348" s="14">
        <v>20190901</v>
      </c>
      <c r="Q348" s="14">
        <f>-SUM(O348:O355)</f>
        <v>-7775</v>
      </c>
    </row>
    <row r="349" spans="1:17" s="3" customFormat="1" ht="21.75" customHeight="1">
      <c r="A349" s="14"/>
      <c r="B349" s="14"/>
      <c r="C349" s="14"/>
      <c r="D349" s="14" t="s">
        <v>294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>
        <v>1</v>
      </c>
      <c r="O349" s="14">
        <v>560</v>
      </c>
      <c r="P349" s="14">
        <v>20190901</v>
      </c>
      <c r="Q349" s="14"/>
    </row>
    <row r="350" spans="1:17" s="3" customFormat="1" ht="21.75" customHeight="1">
      <c r="A350" s="14"/>
      <c r="B350" s="14"/>
      <c r="C350" s="14"/>
      <c r="D350" s="14" t="s">
        <v>295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>
        <v>1</v>
      </c>
      <c r="O350" s="14">
        <v>810</v>
      </c>
      <c r="P350" s="14">
        <v>20190901</v>
      </c>
      <c r="Q350" s="14"/>
    </row>
    <row r="351" spans="1:17" s="3" customFormat="1" ht="21.75" customHeight="1">
      <c r="A351" s="14"/>
      <c r="B351" s="14"/>
      <c r="C351" s="14"/>
      <c r="D351" s="14" t="s">
        <v>296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>
        <v>3</v>
      </c>
      <c r="O351" s="14">
        <v>1830</v>
      </c>
      <c r="P351" s="14">
        <v>20190901</v>
      </c>
      <c r="Q351" s="14"/>
    </row>
    <row r="352" spans="1:17" s="3" customFormat="1" ht="21.75" customHeight="1">
      <c r="A352" s="14"/>
      <c r="B352" s="14"/>
      <c r="C352" s="14"/>
      <c r="D352" s="14" t="s">
        <v>297</v>
      </c>
      <c r="E352" s="14"/>
      <c r="F352" s="14"/>
      <c r="G352" s="14"/>
      <c r="H352" s="14" t="s">
        <v>72</v>
      </c>
      <c r="I352" s="14"/>
      <c r="J352" s="14"/>
      <c r="K352" s="14"/>
      <c r="L352" s="14"/>
      <c r="M352" s="14"/>
      <c r="N352" s="14">
        <v>2</v>
      </c>
      <c r="O352" s="14">
        <v>1500</v>
      </c>
      <c r="P352" s="14">
        <v>20190901</v>
      </c>
      <c r="Q352" s="14"/>
    </row>
    <row r="353" spans="1:17" s="3" customFormat="1" ht="21.75" customHeight="1">
      <c r="A353" s="14"/>
      <c r="B353" s="14"/>
      <c r="C353" s="14"/>
      <c r="D353" s="14" t="s">
        <v>298</v>
      </c>
      <c r="E353" s="14"/>
      <c r="F353" s="14"/>
      <c r="G353" s="14"/>
      <c r="H353" s="14" t="s">
        <v>72</v>
      </c>
      <c r="I353" s="14"/>
      <c r="J353" s="14"/>
      <c r="K353" s="14"/>
      <c r="L353" s="14"/>
      <c r="M353" s="14"/>
      <c r="N353" s="14">
        <v>1</v>
      </c>
      <c r="O353" s="14">
        <v>810</v>
      </c>
      <c r="P353" s="14">
        <v>20190901</v>
      </c>
      <c r="Q353" s="14"/>
    </row>
    <row r="354" spans="1:17" s="3" customFormat="1" ht="21.75" customHeight="1">
      <c r="A354" s="14"/>
      <c r="B354" s="14"/>
      <c r="C354" s="14"/>
      <c r="D354" s="14" t="s">
        <v>299</v>
      </c>
      <c r="E354" s="14"/>
      <c r="F354" s="14"/>
      <c r="G354" s="14"/>
      <c r="H354" s="14" t="s">
        <v>72</v>
      </c>
      <c r="I354" s="14"/>
      <c r="J354" s="14"/>
      <c r="K354" s="14"/>
      <c r="L354" s="14"/>
      <c r="M354" s="14"/>
      <c r="N354" s="14">
        <v>1</v>
      </c>
      <c r="O354" s="14">
        <v>810</v>
      </c>
      <c r="P354" s="14">
        <v>20190901</v>
      </c>
      <c r="Q354" s="14"/>
    </row>
    <row r="355" spans="1:17" s="3" customFormat="1" ht="21.75" customHeight="1">
      <c r="A355" s="14"/>
      <c r="B355" s="14"/>
      <c r="C355" s="14"/>
      <c r="D355" s="14" t="s">
        <v>300</v>
      </c>
      <c r="E355" s="19"/>
      <c r="F355" s="19"/>
      <c r="G355" s="19"/>
      <c r="H355" s="14" t="s">
        <v>72</v>
      </c>
      <c r="I355" s="14"/>
      <c r="J355" s="14"/>
      <c r="K355" s="14"/>
      <c r="L355" s="14"/>
      <c r="M355" s="14"/>
      <c r="N355" s="14">
        <v>1</v>
      </c>
      <c r="O355" s="14">
        <v>810</v>
      </c>
      <c r="P355" s="14">
        <v>20190901</v>
      </c>
      <c r="Q355" s="14"/>
    </row>
    <row r="356" spans="1:17" s="3" customFormat="1" ht="21.75" customHeight="1">
      <c r="A356" s="14"/>
      <c r="B356" s="14" t="s">
        <v>40</v>
      </c>
      <c r="C356" s="14" t="s">
        <v>24</v>
      </c>
      <c r="D356" s="14" t="s">
        <v>301</v>
      </c>
      <c r="E356" s="19"/>
      <c r="F356" s="19"/>
      <c r="G356" s="19"/>
      <c r="H356" s="14"/>
      <c r="I356" s="14"/>
      <c r="J356" s="14"/>
      <c r="K356" s="14"/>
      <c r="L356" s="14"/>
      <c r="M356" s="14"/>
      <c r="N356" s="14">
        <v>1</v>
      </c>
      <c r="O356" s="14">
        <v>810</v>
      </c>
      <c r="P356" s="14">
        <v>20190901</v>
      </c>
      <c r="Q356" s="14">
        <f>-O356</f>
        <v>-810</v>
      </c>
    </row>
    <row r="357" spans="1:17" s="3" customFormat="1" ht="21.75" customHeight="1">
      <c r="A357" s="14"/>
      <c r="B357" s="14"/>
      <c r="C357" s="14" t="s">
        <v>35</v>
      </c>
      <c r="D357" s="19" t="s">
        <v>302</v>
      </c>
      <c r="E357" s="19"/>
      <c r="F357" s="19"/>
      <c r="G357" s="19"/>
      <c r="H357" s="14"/>
      <c r="I357" s="14"/>
      <c r="J357" s="14"/>
      <c r="K357" s="14"/>
      <c r="L357" s="14"/>
      <c r="M357" s="14"/>
      <c r="N357" s="14">
        <v>3</v>
      </c>
      <c r="O357" s="14">
        <v>1206</v>
      </c>
      <c r="P357" s="14">
        <v>20190901</v>
      </c>
      <c r="Q357" s="14">
        <f>-O357</f>
        <v>-1206</v>
      </c>
    </row>
    <row r="358" spans="1:17" s="3" customFormat="1" ht="21.75" customHeight="1">
      <c r="A358" s="14"/>
      <c r="B358" s="14" t="s">
        <v>82</v>
      </c>
      <c r="C358" s="14" t="s">
        <v>35</v>
      </c>
      <c r="D358" s="19" t="s">
        <v>303</v>
      </c>
      <c r="E358" s="19"/>
      <c r="F358" s="19"/>
      <c r="G358" s="19"/>
      <c r="H358" s="14" t="s">
        <v>84</v>
      </c>
      <c r="I358" s="14"/>
      <c r="J358" s="14"/>
      <c r="K358" s="14"/>
      <c r="L358" s="14"/>
      <c r="M358" s="14"/>
      <c r="N358" s="14">
        <v>1</v>
      </c>
      <c r="O358" s="14">
        <v>810</v>
      </c>
      <c r="P358" s="14">
        <v>20190901</v>
      </c>
      <c r="Q358" s="14">
        <f>-O358</f>
        <v>-810</v>
      </c>
    </row>
    <row r="359" spans="1:17" s="3" customFormat="1" ht="21.75" customHeight="1">
      <c r="A359" s="14"/>
      <c r="B359" s="14" t="s">
        <v>52</v>
      </c>
      <c r="C359" s="14" t="s">
        <v>35</v>
      </c>
      <c r="D359" s="19" t="s">
        <v>304</v>
      </c>
      <c r="E359" s="14"/>
      <c r="F359" s="14"/>
      <c r="G359" s="14"/>
      <c r="H359" s="14" t="s">
        <v>305</v>
      </c>
      <c r="I359" s="14"/>
      <c r="J359" s="14"/>
      <c r="K359" s="14"/>
      <c r="L359" s="14"/>
      <c r="M359" s="14"/>
      <c r="N359" s="14">
        <v>4</v>
      </c>
      <c r="O359" s="14"/>
      <c r="P359" s="14">
        <v>20190901</v>
      </c>
      <c r="Q359" s="14"/>
    </row>
    <row r="360" spans="1:17" s="3" customFormat="1" ht="21.75" customHeight="1">
      <c r="A360" s="14"/>
      <c r="B360" s="14"/>
      <c r="C360" s="14"/>
      <c r="D360" s="19" t="s">
        <v>306</v>
      </c>
      <c r="E360" s="14"/>
      <c r="F360" s="14"/>
      <c r="G360" s="14"/>
      <c r="H360" s="14" t="s">
        <v>165</v>
      </c>
      <c r="I360" s="14"/>
      <c r="J360" s="14"/>
      <c r="K360" s="14"/>
      <c r="L360" s="14"/>
      <c r="M360" s="14"/>
      <c r="N360" s="14">
        <v>1</v>
      </c>
      <c r="O360" s="14"/>
      <c r="P360" s="14">
        <v>20190901</v>
      </c>
      <c r="Q360" s="14"/>
    </row>
    <row r="361" spans="1:17" s="3" customFormat="1" ht="21.75" customHeight="1">
      <c r="A361" s="14"/>
      <c r="B361" s="14"/>
      <c r="C361" s="14"/>
      <c r="D361" s="19" t="s">
        <v>307</v>
      </c>
      <c r="E361" s="14"/>
      <c r="F361" s="14"/>
      <c r="G361" s="14"/>
      <c r="H361" s="14" t="s">
        <v>165</v>
      </c>
      <c r="I361" s="14"/>
      <c r="J361" s="14"/>
      <c r="K361" s="14"/>
      <c r="L361" s="14"/>
      <c r="M361" s="14"/>
      <c r="N361" s="14">
        <v>2</v>
      </c>
      <c r="O361" s="14"/>
      <c r="P361" s="14">
        <v>20190901</v>
      </c>
      <c r="Q361" s="14"/>
    </row>
    <row r="362" spans="1:17" s="2" customFormat="1" ht="21.75" customHeight="1">
      <c r="A362" s="14"/>
      <c r="B362" s="14"/>
      <c r="C362" s="14"/>
      <c r="D362" s="14" t="s">
        <v>308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>
        <v>4</v>
      </c>
      <c r="O362" s="14"/>
      <c r="P362" s="14">
        <v>20190901</v>
      </c>
      <c r="Q362" s="14"/>
    </row>
    <row r="363" spans="1:17" ht="21.75" customHeight="1">
      <c r="A363" s="14" t="s">
        <v>309</v>
      </c>
      <c r="B363" s="14" t="s">
        <v>23</v>
      </c>
      <c r="C363" s="14" t="s">
        <v>35</v>
      </c>
      <c r="D363" s="14" t="s">
        <v>310</v>
      </c>
      <c r="E363" s="14">
        <v>1</v>
      </c>
      <c r="F363" s="14">
        <v>475</v>
      </c>
      <c r="G363" s="14">
        <v>20190901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>
        <f>F363</f>
        <v>475</v>
      </c>
    </row>
    <row r="364" spans="1:17" ht="21.75" customHeight="1">
      <c r="A364" s="14"/>
      <c r="B364" s="14"/>
      <c r="C364" s="14"/>
      <c r="D364" s="14" t="s">
        <v>311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>
        <v>1</v>
      </c>
      <c r="O364" s="14">
        <v>535</v>
      </c>
      <c r="P364" s="14">
        <v>20190901</v>
      </c>
      <c r="Q364" s="14">
        <f>-O364</f>
        <v>-535</v>
      </c>
    </row>
    <row r="365" spans="1:17" s="1" customFormat="1" ht="28.5" customHeight="1">
      <c r="A365" s="6" t="s">
        <v>0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s="1" customFormat="1" ht="15.75" customHeight="1">
      <c r="A366" s="7" t="s">
        <v>1</v>
      </c>
      <c r="B366" s="7"/>
      <c r="C366" s="8"/>
      <c r="D366" s="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6"/>
    </row>
    <row r="367" spans="1:17" s="1" customFormat="1" ht="15.75" customHeight="1" hidden="1">
      <c r="A367" s="10"/>
      <c r="B367" s="10"/>
      <c r="C367" s="11"/>
      <c r="D367" s="12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7"/>
    </row>
    <row r="368" spans="1:17" s="1" customFormat="1" ht="13.5" customHeight="1">
      <c r="A368" s="13" t="s">
        <v>2</v>
      </c>
      <c r="B368" s="13" t="s">
        <v>3</v>
      </c>
      <c r="C368" s="13" t="s">
        <v>4</v>
      </c>
      <c r="D368" s="13" t="s">
        <v>5</v>
      </c>
      <c r="E368" s="13" t="s">
        <v>6</v>
      </c>
      <c r="F368" s="13"/>
      <c r="G368" s="13"/>
      <c r="H368" s="13" t="s">
        <v>7</v>
      </c>
      <c r="I368" s="13"/>
      <c r="J368" s="13"/>
      <c r="K368" s="13"/>
      <c r="L368" s="13"/>
      <c r="M368" s="13"/>
      <c r="N368" s="13" t="s">
        <v>8</v>
      </c>
      <c r="O368" s="13"/>
      <c r="P368" s="13"/>
      <c r="Q368" s="13" t="s">
        <v>9</v>
      </c>
    </row>
    <row r="369" spans="1:17" s="1" customFormat="1" ht="13.5" customHeight="1">
      <c r="A369" s="13"/>
      <c r="B369" s="13"/>
      <c r="C369" s="13"/>
      <c r="D369" s="13"/>
      <c r="E369" s="13" t="s">
        <v>10</v>
      </c>
      <c r="F369" s="13" t="s">
        <v>11</v>
      </c>
      <c r="G369" s="13" t="s">
        <v>12</v>
      </c>
      <c r="H369" s="13" t="s">
        <v>13</v>
      </c>
      <c r="I369" s="13" t="s">
        <v>14</v>
      </c>
      <c r="J369" s="13" t="s">
        <v>15</v>
      </c>
      <c r="K369" s="13" t="s">
        <v>16</v>
      </c>
      <c r="L369" s="13" t="s">
        <v>17</v>
      </c>
      <c r="M369" s="13" t="s">
        <v>18</v>
      </c>
      <c r="N369" s="13" t="s">
        <v>19</v>
      </c>
      <c r="O369" s="13" t="s">
        <v>20</v>
      </c>
      <c r="P369" s="13" t="s">
        <v>21</v>
      </c>
      <c r="Q369" s="13"/>
    </row>
    <row r="370" spans="1:17" s="1" customFormat="1" ht="13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s="1" customFormat="1" ht="13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 ht="21.75" customHeight="1">
      <c r="A372" s="20" t="s">
        <v>309</v>
      </c>
      <c r="B372" s="15" t="s">
        <v>23</v>
      </c>
      <c r="C372" s="15" t="s">
        <v>35</v>
      </c>
      <c r="D372" s="14" t="s">
        <v>312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>
        <v>1</v>
      </c>
      <c r="O372" s="14">
        <v>519</v>
      </c>
      <c r="P372" s="14">
        <v>20190901</v>
      </c>
      <c r="Q372" s="14">
        <f>-O372</f>
        <v>-519</v>
      </c>
    </row>
    <row r="373" spans="1:17" ht="21.75" customHeight="1">
      <c r="A373" s="21"/>
      <c r="B373" s="14" t="s">
        <v>82</v>
      </c>
      <c r="C373" s="14" t="s">
        <v>35</v>
      </c>
      <c r="D373" s="14" t="s">
        <v>313</v>
      </c>
      <c r="E373" s="14"/>
      <c r="F373" s="14"/>
      <c r="G373" s="14"/>
      <c r="H373" s="14" t="s">
        <v>84</v>
      </c>
      <c r="I373" s="14"/>
      <c r="J373" s="14"/>
      <c r="K373" s="14"/>
      <c r="L373" s="14"/>
      <c r="M373" s="14"/>
      <c r="N373" s="14">
        <v>1</v>
      </c>
      <c r="O373" s="14">
        <v>810</v>
      </c>
      <c r="P373" s="14">
        <v>20190901</v>
      </c>
      <c r="Q373" s="14">
        <f>-O373</f>
        <v>-810</v>
      </c>
    </row>
    <row r="374" spans="1:17" ht="21.75" customHeight="1">
      <c r="A374" s="21"/>
      <c r="B374" s="15" t="s">
        <v>40</v>
      </c>
      <c r="C374" s="15" t="s">
        <v>35</v>
      </c>
      <c r="D374" s="14" t="s">
        <v>314</v>
      </c>
      <c r="E374" s="14"/>
      <c r="F374" s="14"/>
      <c r="G374" s="14"/>
      <c r="H374" s="14">
        <v>5</v>
      </c>
      <c r="I374" s="14">
        <v>1570</v>
      </c>
      <c r="J374" s="14">
        <v>5</v>
      </c>
      <c r="K374" s="14">
        <v>950</v>
      </c>
      <c r="L374" s="14">
        <f>K374-I374</f>
        <v>-620</v>
      </c>
      <c r="M374" s="14">
        <v>20190901</v>
      </c>
      <c r="N374" s="14"/>
      <c r="O374" s="14"/>
      <c r="P374" s="14"/>
      <c r="Q374" s="14">
        <f>L374</f>
        <v>-620</v>
      </c>
    </row>
    <row r="375" spans="1:17" ht="21.75" customHeight="1">
      <c r="A375" s="21"/>
      <c r="B375" s="14" t="s">
        <v>52</v>
      </c>
      <c r="C375" s="14" t="s">
        <v>35</v>
      </c>
      <c r="D375" s="14" t="s">
        <v>315</v>
      </c>
      <c r="E375" s="14">
        <v>3</v>
      </c>
      <c r="F375" s="14"/>
      <c r="G375" s="14">
        <v>20190901</v>
      </c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21.75" customHeight="1">
      <c r="A376" s="22"/>
      <c r="B376" s="14"/>
      <c r="C376" s="14"/>
      <c r="D376" s="14" t="s">
        <v>316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>
        <v>3</v>
      </c>
      <c r="O376" s="14"/>
      <c r="P376" s="14">
        <v>20190901</v>
      </c>
      <c r="Q376" s="14"/>
    </row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28.5" customHeight="1"/>
    <row r="1676" ht="15.75" customHeight="1"/>
    <row r="1677" ht="14.25" customHeight="1"/>
    <row r="1678" ht="12.75" customHeight="1" hidden="1"/>
    <row r="1679" ht="18.75" customHeight="1" hidden="1"/>
    <row r="1680" ht="42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28.5" customHeight="1"/>
    <row r="1703" ht="15.75" customHeight="1"/>
    <row r="1704" ht="14.25" customHeight="1"/>
    <row r="1705" ht="12.75" customHeight="1" hidden="1"/>
    <row r="1706" ht="18.75" customHeight="1" hidden="1"/>
    <row r="1707" ht="42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28.5" customHeight="1"/>
    <row r="1730" ht="15.75" customHeight="1"/>
    <row r="1731" ht="14.25" customHeight="1"/>
    <row r="1732" ht="12.75" customHeight="1" hidden="1"/>
    <row r="1733" ht="18.75" customHeight="1" hidden="1"/>
    <row r="1734" ht="42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28.5" customHeight="1"/>
    <row r="1757" ht="15.75" customHeight="1"/>
    <row r="1758" ht="14.25" customHeight="1"/>
    <row r="1759" ht="12.75" customHeight="1" hidden="1"/>
    <row r="1760" ht="18.75" customHeight="1" hidden="1"/>
    <row r="1761" ht="42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28.5" customHeight="1"/>
    <row r="1784" ht="15.75" customHeight="1"/>
    <row r="1785" ht="14.25" customHeight="1"/>
    <row r="1786" ht="12.75" customHeight="1" hidden="1"/>
    <row r="1787" ht="18.75" customHeight="1" hidden="1"/>
    <row r="1788" ht="42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28.5" customHeight="1"/>
    <row r="1811" ht="15.75" customHeight="1"/>
    <row r="1812" ht="14.25" customHeight="1"/>
    <row r="1813" ht="12.75" customHeight="1" hidden="1"/>
    <row r="1814" ht="18.75" customHeight="1" hidden="1"/>
    <row r="1815" ht="42" customHeight="1"/>
    <row r="1816" ht="19.5" customHeight="1"/>
    <row r="1817" spans="1:17" s="4" customFormat="1" ht="19.5" customHeight="1">
      <c r="A1817" s="5"/>
      <c r="B1817" s="1"/>
      <c r="C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5"/>
    </row>
    <row r="1818" spans="1:17" s="4" customFormat="1" ht="19.5" customHeight="1">
      <c r="A1818" s="5"/>
      <c r="B1818" s="1"/>
      <c r="C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5"/>
    </row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28.5" customHeight="1"/>
    <row r="1838" ht="15.75" customHeight="1"/>
    <row r="1839" ht="14.25" customHeight="1"/>
    <row r="1840" ht="12.75" customHeight="1" hidden="1"/>
    <row r="1841" ht="18.75" customHeight="1" hidden="1"/>
    <row r="1842" ht="42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28.5" customHeight="1"/>
    <row r="1865" ht="15.75" customHeight="1"/>
    <row r="1866" ht="14.25" customHeight="1"/>
    <row r="1867" ht="12.75" customHeight="1" hidden="1"/>
    <row r="1868" ht="18.75" customHeight="1" hidden="1"/>
    <row r="1869" ht="42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spans="1:17" s="4" customFormat="1" ht="19.5" customHeight="1">
      <c r="A1887" s="5"/>
      <c r="B1887" s="1"/>
      <c r="C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5"/>
    </row>
    <row r="1888" ht="19.5" customHeight="1"/>
    <row r="1889" ht="19.5" customHeight="1"/>
    <row r="1890" ht="19.5" customHeight="1"/>
    <row r="1891" ht="28.5" customHeight="1"/>
    <row r="1892" ht="15.75" customHeight="1"/>
    <row r="1893" ht="14.25" customHeight="1"/>
    <row r="1894" ht="12.75" customHeight="1" hidden="1"/>
    <row r="1895" ht="18.75" customHeight="1" hidden="1"/>
    <row r="1896" ht="42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spans="1:17" s="4" customFormat="1" ht="19.5" customHeight="1">
      <c r="A1905" s="5"/>
      <c r="B1905" s="1"/>
      <c r="C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5"/>
    </row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28.5" customHeight="1"/>
    <row r="1919" ht="15.75" customHeight="1"/>
    <row r="1920" ht="14.25" customHeight="1"/>
    <row r="1921" ht="12.75" customHeight="1" hidden="1"/>
    <row r="1922" ht="18.75" customHeight="1" hidden="1"/>
    <row r="1923" ht="42" customHeight="1"/>
    <row r="1924" ht="19.5" customHeight="1"/>
    <row r="1925" ht="19.5" customHeight="1"/>
    <row r="1926" ht="19.5" customHeight="1"/>
    <row r="1927" ht="19.5" customHeight="1"/>
    <row r="1928" ht="19.5" customHeight="1"/>
    <row r="1929" spans="1:17" s="4" customFormat="1" ht="19.5" customHeight="1">
      <c r="A1929" s="5"/>
      <c r="B1929" s="1"/>
      <c r="C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5"/>
    </row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spans="1:17" s="4" customFormat="1" ht="19.5" customHeight="1">
      <c r="A1944" s="5"/>
      <c r="B1944" s="1"/>
      <c r="C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5"/>
    </row>
    <row r="1945" ht="28.5" customHeight="1"/>
    <row r="1946" ht="15.75" customHeight="1"/>
    <row r="1947" ht="14.25" customHeight="1"/>
    <row r="1948" ht="12.75" customHeight="1" hidden="1"/>
    <row r="1949" ht="18.75" customHeight="1" hidden="1"/>
    <row r="1950" ht="42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spans="1:17" s="4" customFormat="1" ht="19.5" customHeight="1">
      <c r="A1960" s="5"/>
      <c r="B1960" s="1"/>
      <c r="C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5"/>
    </row>
    <row r="1961" ht="19.5" customHeight="1"/>
    <row r="1962" ht="19.5" customHeight="1"/>
    <row r="1963" ht="19.5" customHeight="1"/>
    <row r="1964" ht="19.5" customHeight="1"/>
    <row r="1965" ht="19.5" customHeight="1"/>
    <row r="1966" spans="1:17" s="4" customFormat="1" ht="19.5" customHeight="1">
      <c r="A1966" s="5"/>
      <c r="B1966" s="1"/>
      <c r="C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5"/>
    </row>
    <row r="1967" ht="19.5" customHeight="1"/>
    <row r="1968" ht="19.5" customHeight="1"/>
    <row r="1969" ht="19.5" customHeight="1"/>
    <row r="1970" spans="1:17" s="4" customFormat="1" ht="19.5" customHeight="1">
      <c r="A1970" s="5"/>
      <c r="B1970" s="1"/>
      <c r="C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5"/>
    </row>
    <row r="1971" ht="19.5" customHeight="1"/>
    <row r="1972" ht="28.5" customHeight="1"/>
    <row r="1973" ht="15.75" customHeight="1"/>
    <row r="1974" ht="14.25" customHeight="1"/>
    <row r="1975" ht="12.75" customHeight="1" hidden="1"/>
    <row r="1976" ht="18.75" customHeight="1" hidden="1"/>
    <row r="1977" ht="42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28.5" customHeight="1"/>
    <row r="2000" ht="15.75" customHeight="1"/>
    <row r="2001" ht="14.25" customHeight="1"/>
    <row r="2002" ht="12.75" customHeight="1" hidden="1"/>
    <row r="2003" ht="18.75" customHeight="1" hidden="1"/>
    <row r="2004" ht="42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</sheetData>
  <sheetProtection/>
  <mergeCells count="466">
    <mergeCell ref="A1:Q1"/>
    <mergeCell ref="A2:B2"/>
    <mergeCell ref="E4:G4"/>
    <mergeCell ref="H4:M4"/>
    <mergeCell ref="N4:P4"/>
    <mergeCell ref="N10:P10"/>
    <mergeCell ref="N11:P11"/>
    <mergeCell ref="N12:P12"/>
    <mergeCell ref="H13:M13"/>
    <mergeCell ref="N23:P23"/>
    <mergeCell ref="N27:P27"/>
    <mergeCell ref="A29:Q29"/>
    <mergeCell ref="A30:B30"/>
    <mergeCell ref="E32:G32"/>
    <mergeCell ref="H32:M32"/>
    <mergeCell ref="N32:P32"/>
    <mergeCell ref="H56:M56"/>
    <mergeCell ref="A57:Q57"/>
    <mergeCell ref="A58:B58"/>
    <mergeCell ref="E60:G60"/>
    <mergeCell ref="H60:M60"/>
    <mergeCell ref="N60:P60"/>
    <mergeCell ref="H64:M64"/>
    <mergeCell ref="H73:M73"/>
    <mergeCell ref="H84:M84"/>
    <mergeCell ref="A85:Q85"/>
    <mergeCell ref="A86:B86"/>
    <mergeCell ref="E88:G88"/>
    <mergeCell ref="H88:M88"/>
    <mergeCell ref="N88:P88"/>
    <mergeCell ref="H93:M93"/>
    <mergeCell ref="A113:Q113"/>
    <mergeCell ref="A114:B114"/>
    <mergeCell ref="E116:G116"/>
    <mergeCell ref="H116:M116"/>
    <mergeCell ref="N116:P116"/>
    <mergeCell ref="A141:Q141"/>
    <mergeCell ref="A142:B142"/>
    <mergeCell ref="E144:G144"/>
    <mergeCell ref="H144:M144"/>
    <mergeCell ref="N144:P144"/>
    <mergeCell ref="A169:Q169"/>
    <mergeCell ref="A170:B170"/>
    <mergeCell ref="E172:G172"/>
    <mergeCell ref="H172:M172"/>
    <mergeCell ref="N172:P172"/>
    <mergeCell ref="H176:M176"/>
    <mergeCell ref="H177:M177"/>
    <mergeCell ref="H179:M179"/>
    <mergeCell ref="H180:M180"/>
    <mergeCell ref="H181:M181"/>
    <mergeCell ref="H182:M182"/>
    <mergeCell ref="H183:M183"/>
    <mergeCell ref="H189:M189"/>
    <mergeCell ref="A197:Q197"/>
    <mergeCell ref="A198:B198"/>
    <mergeCell ref="E200:G200"/>
    <mergeCell ref="H200:M200"/>
    <mergeCell ref="N200:P200"/>
    <mergeCell ref="H214:M214"/>
    <mergeCell ref="A225:Q225"/>
    <mergeCell ref="A226:B226"/>
    <mergeCell ref="E228:G228"/>
    <mergeCell ref="H228:M228"/>
    <mergeCell ref="N228:P228"/>
    <mergeCell ref="H244:M244"/>
    <mergeCell ref="H245:M245"/>
    <mergeCell ref="H246:M246"/>
    <mergeCell ref="H247:M247"/>
    <mergeCell ref="E249:G249"/>
    <mergeCell ref="N249:P249"/>
    <mergeCell ref="H250:M250"/>
    <mergeCell ref="H252:M252"/>
    <mergeCell ref="A253:Q253"/>
    <mergeCell ref="A254:B254"/>
    <mergeCell ref="E256:G256"/>
    <mergeCell ref="H256:M256"/>
    <mergeCell ref="N256:P256"/>
    <mergeCell ref="H261:M261"/>
    <mergeCell ref="H262:M262"/>
    <mergeCell ref="H263:M263"/>
    <mergeCell ref="H264:M264"/>
    <mergeCell ref="A281:Q281"/>
    <mergeCell ref="A282:B282"/>
    <mergeCell ref="E284:G284"/>
    <mergeCell ref="H284:M284"/>
    <mergeCell ref="N284:P284"/>
    <mergeCell ref="H306:M306"/>
    <mergeCell ref="A309:Q309"/>
    <mergeCell ref="A310:B310"/>
    <mergeCell ref="E312:G312"/>
    <mergeCell ref="H312:M312"/>
    <mergeCell ref="N312:P312"/>
    <mergeCell ref="H317:M317"/>
    <mergeCell ref="H329:M329"/>
    <mergeCell ref="H330:M330"/>
    <mergeCell ref="H331:M331"/>
    <mergeCell ref="H332:M332"/>
    <mergeCell ref="A337:Q337"/>
    <mergeCell ref="A338:B338"/>
    <mergeCell ref="E340:G340"/>
    <mergeCell ref="H340:M340"/>
    <mergeCell ref="N340:P340"/>
    <mergeCell ref="H344:M344"/>
    <mergeCell ref="H352:M352"/>
    <mergeCell ref="H353:M353"/>
    <mergeCell ref="H354:M354"/>
    <mergeCell ref="H355:M355"/>
    <mergeCell ref="H358:M358"/>
    <mergeCell ref="H359:M359"/>
    <mergeCell ref="H360:M360"/>
    <mergeCell ref="H361:M361"/>
    <mergeCell ref="A365:Q365"/>
    <mergeCell ref="A366:B366"/>
    <mergeCell ref="E368:G368"/>
    <mergeCell ref="H368:M368"/>
    <mergeCell ref="N368:P368"/>
    <mergeCell ref="H373:M373"/>
    <mergeCell ref="A4:A7"/>
    <mergeCell ref="A8:A28"/>
    <mergeCell ref="A32:A35"/>
    <mergeCell ref="A36:A40"/>
    <mergeCell ref="A41:A56"/>
    <mergeCell ref="A60:A63"/>
    <mergeCell ref="A64:A75"/>
    <mergeCell ref="A76:A84"/>
    <mergeCell ref="A88:A91"/>
    <mergeCell ref="A92:A103"/>
    <mergeCell ref="A104:A112"/>
    <mergeCell ref="A116:A119"/>
    <mergeCell ref="A120:A140"/>
    <mergeCell ref="A144:A147"/>
    <mergeCell ref="A148:A168"/>
    <mergeCell ref="A172:A175"/>
    <mergeCell ref="A176:A186"/>
    <mergeCell ref="A187:A196"/>
    <mergeCell ref="A200:A203"/>
    <mergeCell ref="A204:A224"/>
    <mergeCell ref="A228:A231"/>
    <mergeCell ref="A232:A252"/>
    <mergeCell ref="A256:A259"/>
    <mergeCell ref="A260:A280"/>
    <mergeCell ref="A284:A287"/>
    <mergeCell ref="A288:A292"/>
    <mergeCell ref="A293:A308"/>
    <mergeCell ref="A312:A315"/>
    <mergeCell ref="A316:A321"/>
    <mergeCell ref="A322:A336"/>
    <mergeCell ref="A340:A343"/>
    <mergeCell ref="A344:A346"/>
    <mergeCell ref="A347:A362"/>
    <mergeCell ref="A363:A364"/>
    <mergeCell ref="A368:A371"/>
    <mergeCell ref="A372:A376"/>
    <mergeCell ref="B4:B7"/>
    <mergeCell ref="B8:B19"/>
    <mergeCell ref="B20:B28"/>
    <mergeCell ref="B32:B35"/>
    <mergeCell ref="B37:B40"/>
    <mergeCell ref="B41:B56"/>
    <mergeCell ref="B60:B63"/>
    <mergeCell ref="B64:B71"/>
    <mergeCell ref="B74:B75"/>
    <mergeCell ref="B76:B84"/>
    <mergeCell ref="B88:B91"/>
    <mergeCell ref="B92:B99"/>
    <mergeCell ref="B100:B103"/>
    <mergeCell ref="B104:B112"/>
    <mergeCell ref="B116:B119"/>
    <mergeCell ref="B120:B140"/>
    <mergeCell ref="B144:B147"/>
    <mergeCell ref="B148:B168"/>
    <mergeCell ref="B172:B175"/>
    <mergeCell ref="B178:B186"/>
    <mergeCell ref="B187:B196"/>
    <mergeCell ref="B200:B203"/>
    <mergeCell ref="B204:B224"/>
    <mergeCell ref="B228:B231"/>
    <mergeCell ref="B232:B247"/>
    <mergeCell ref="B249:B250"/>
    <mergeCell ref="B251:B252"/>
    <mergeCell ref="B256:B259"/>
    <mergeCell ref="B260:B280"/>
    <mergeCell ref="B284:B287"/>
    <mergeCell ref="B288:B292"/>
    <mergeCell ref="B293:B306"/>
    <mergeCell ref="B312:B315"/>
    <mergeCell ref="B316:B321"/>
    <mergeCell ref="B322:B334"/>
    <mergeCell ref="B340:B343"/>
    <mergeCell ref="B344:B346"/>
    <mergeCell ref="B347:B355"/>
    <mergeCell ref="B356:B357"/>
    <mergeCell ref="B359:B362"/>
    <mergeCell ref="B363:B364"/>
    <mergeCell ref="B368:B371"/>
    <mergeCell ref="B375:B376"/>
    <mergeCell ref="C4:C7"/>
    <mergeCell ref="C8:C15"/>
    <mergeCell ref="C16:C19"/>
    <mergeCell ref="C20:C26"/>
    <mergeCell ref="C27:C28"/>
    <mergeCell ref="C32:C35"/>
    <mergeCell ref="C37:C40"/>
    <mergeCell ref="C41:C43"/>
    <mergeCell ref="C44:C56"/>
    <mergeCell ref="C60:C63"/>
    <mergeCell ref="C64:C71"/>
    <mergeCell ref="C74:C75"/>
    <mergeCell ref="C76:C77"/>
    <mergeCell ref="C78:C84"/>
    <mergeCell ref="C88:C91"/>
    <mergeCell ref="C92:C99"/>
    <mergeCell ref="C101:C103"/>
    <mergeCell ref="C104:C112"/>
    <mergeCell ref="C116:C119"/>
    <mergeCell ref="C120:C140"/>
    <mergeCell ref="C144:C147"/>
    <mergeCell ref="C148:C168"/>
    <mergeCell ref="C172:C175"/>
    <mergeCell ref="C178:C186"/>
    <mergeCell ref="C187:C189"/>
    <mergeCell ref="C190:C196"/>
    <mergeCell ref="C200:C203"/>
    <mergeCell ref="C204:C224"/>
    <mergeCell ref="C228:C231"/>
    <mergeCell ref="C232:C247"/>
    <mergeCell ref="C251:C252"/>
    <mergeCell ref="C256:C259"/>
    <mergeCell ref="C260:C280"/>
    <mergeCell ref="C284:C287"/>
    <mergeCell ref="C288:C292"/>
    <mergeCell ref="C294:C306"/>
    <mergeCell ref="C312:C315"/>
    <mergeCell ref="C316:C321"/>
    <mergeCell ref="C322:C334"/>
    <mergeCell ref="C340:C343"/>
    <mergeCell ref="C344:C346"/>
    <mergeCell ref="C347:C355"/>
    <mergeCell ref="C359:C362"/>
    <mergeCell ref="C363:C364"/>
    <mergeCell ref="C368:C371"/>
    <mergeCell ref="C375:C376"/>
    <mergeCell ref="D4:D7"/>
    <mergeCell ref="D32:D35"/>
    <mergeCell ref="D60:D63"/>
    <mergeCell ref="D88:D91"/>
    <mergeCell ref="D116:D119"/>
    <mergeCell ref="D144:D147"/>
    <mergeCell ref="D172:D175"/>
    <mergeCell ref="D200:D203"/>
    <mergeCell ref="D228:D231"/>
    <mergeCell ref="D256:D259"/>
    <mergeCell ref="D284:D287"/>
    <mergeCell ref="D312:D315"/>
    <mergeCell ref="D340:D343"/>
    <mergeCell ref="D368:D371"/>
    <mergeCell ref="E5:E7"/>
    <mergeCell ref="E33:E35"/>
    <mergeCell ref="E61:E63"/>
    <mergeCell ref="E89:E91"/>
    <mergeCell ref="E117:E119"/>
    <mergeCell ref="E145:E147"/>
    <mergeCell ref="E173:E175"/>
    <mergeCell ref="E201:E203"/>
    <mergeCell ref="E229:E231"/>
    <mergeCell ref="E257:E259"/>
    <mergeCell ref="E285:E287"/>
    <mergeCell ref="E313:E315"/>
    <mergeCell ref="E341:E343"/>
    <mergeCell ref="E369:E371"/>
    <mergeCell ref="F5:F7"/>
    <mergeCell ref="F33:F35"/>
    <mergeCell ref="F61:F63"/>
    <mergeCell ref="F89:F91"/>
    <mergeCell ref="F117:F119"/>
    <mergeCell ref="F145:F147"/>
    <mergeCell ref="F173:F175"/>
    <mergeCell ref="F201:F203"/>
    <mergeCell ref="F229:F231"/>
    <mergeCell ref="F257:F259"/>
    <mergeCell ref="F285:F287"/>
    <mergeCell ref="F313:F315"/>
    <mergeCell ref="F341:F343"/>
    <mergeCell ref="F369:F371"/>
    <mergeCell ref="G5:G7"/>
    <mergeCell ref="G33:G35"/>
    <mergeCell ref="G61:G63"/>
    <mergeCell ref="G89:G91"/>
    <mergeCell ref="G117:G119"/>
    <mergeCell ref="G145:G147"/>
    <mergeCell ref="G173:G175"/>
    <mergeCell ref="G201:G203"/>
    <mergeCell ref="G229:G231"/>
    <mergeCell ref="G257:G259"/>
    <mergeCell ref="G285:G287"/>
    <mergeCell ref="G313:G315"/>
    <mergeCell ref="G341:G343"/>
    <mergeCell ref="G369:G371"/>
    <mergeCell ref="H5:H7"/>
    <mergeCell ref="H33:H35"/>
    <mergeCell ref="H61:H63"/>
    <mergeCell ref="H89:H91"/>
    <mergeCell ref="H117:H119"/>
    <mergeCell ref="H145:H147"/>
    <mergeCell ref="H173:H175"/>
    <mergeCell ref="H201:H203"/>
    <mergeCell ref="H229:H231"/>
    <mergeCell ref="H257:H259"/>
    <mergeCell ref="H285:H287"/>
    <mergeCell ref="H313:H315"/>
    <mergeCell ref="H341:H343"/>
    <mergeCell ref="H369:H371"/>
    <mergeCell ref="I5:I7"/>
    <mergeCell ref="I33:I35"/>
    <mergeCell ref="I61:I63"/>
    <mergeCell ref="I89:I91"/>
    <mergeCell ref="I117:I119"/>
    <mergeCell ref="I145:I147"/>
    <mergeCell ref="I173:I175"/>
    <mergeCell ref="I201:I203"/>
    <mergeCell ref="I229:I231"/>
    <mergeCell ref="I257:I259"/>
    <mergeCell ref="I285:I287"/>
    <mergeCell ref="I313:I315"/>
    <mergeCell ref="I341:I343"/>
    <mergeCell ref="I369:I371"/>
    <mergeCell ref="J5:J7"/>
    <mergeCell ref="J33:J35"/>
    <mergeCell ref="J61:J63"/>
    <mergeCell ref="J89:J91"/>
    <mergeCell ref="J117:J119"/>
    <mergeCell ref="J145:J147"/>
    <mergeCell ref="J173:J175"/>
    <mergeCell ref="J201:J203"/>
    <mergeCell ref="J229:J231"/>
    <mergeCell ref="J257:J259"/>
    <mergeCell ref="J285:J287"/>
    <mergeCell ref="J313:J315"/>
    <mergeCell ref="J341:J343"/>
    <mergeCell ref="J369:J371"/>
    <mergeCell ref="K5:K7"/>
    <mergeCell ref="K33:K35"/>
    <mergeCell ref="K61:K63"/>
    <mergeCell ref="K89:K91"/>
    <mergeCell ref="K117:K119"/>
    <mergeCell ref="K145:K147"/>
    <mergeCell ref="K173:K175"/>
    <mergeCell ref="K201:K203"/>
    <mergeCell ref="K229:K231"/>
    <mergeCell ref="K257:K259"/>
    <mergeCell ref="K285:K287"/>
    <mergeCell ref="K313:K315"/>
    <mergeCell ref="K341:K343"/>
    <mergeCell ref="K369:K371"/>
    <mergeCell ref="L5:L7"/>
    <mergeCell ref="L33:L35"/>
    <mergeCell ref="L61:L63"/>
    <mergeCell ref="L89:L91"/>
    <mergeCell ref="L117:L119"/>
    <mergeCell ref="L145:L147"/>
    <mergeCell ref="L173:L175"/>
    <mergeCell ref="L201:L203"/>
    <mergeCell ref="L229:L231"/>
    <mergeCell ref="L257:L259"/>
    <mergeCell ref="L285:L287"/>
    <mergeCell ref="L313:L315"/>
    <mergeCell ref="L341:L343"/>
    <mergeCell ref="L369:L371"/>
    <mergeCell ref="M5:M7"/>
    <mergeCell ref="M33:M35"/>
    <mergeCell ref="M61:M63"/>
    <mergeCell ref="M89:M91"/>
    <mergeCell ref="M117:M119"/>
    <mergeCell ref="M145:M147"/>
    <mergeCell ref="M173:M175"/>
    <mergeCell ref="M201:M203"/>
    <mergeCell ref="M229:M231"/>
    <mergeCell ref="M257:M259"/>
    <mergeCell ref="M285:M287"/>
    <mergeCell ref="M313:M315"/>
    <mergeCell ref="M341:M343"/>
    <mergeCell ref="M369:M371"/>
    <mergeCell ref="N5:N7"/>
    <mergeCell ref="N33:N35"/>
    <mergeCell ref="N61:N63"/>
    <mergeCell ref="N89:N91"/>
    <mergeCell ref="N117:N119"/>
    <mergeCell ref="N145:N147"/>
    <mergeCell ref="N173:N175"/>
    <mergeCell ref="N201:N203"/>
    <mergeCell ref="N229:N231"/>
    <mergeCell ref="N257:N259"/>
    <mergeCell ref="N285:N287"/>
    <mergeCell ref="N313:N315"/>
    <mergeCell ref="N341:N343"/>
    <mergeCell ref="N369:N371"/>
    <mergeCell ref="O5:O7"/>
    <mergeCell ref="O33:O35"/>
    <mergeCell ref="O61:O63"/>
    <mergeCell ref="O89:O91"/>
    <mergeCell ref="O117:O119"/>
    <mergeCell ref="O145:O147"/>
    <mergeCell ref="O173:O175"/>
    <mergeCell ref="O201:O203"/>
    <mergeCell ref="O229:O231"/>
    <mergeCell ref="O257:O259"/>
    <mergeCell ref="O285:O287"/>
    <mergeCell ref="O313:O315"/>
    <mergeCell ref="O341:O343"/>
    <mergeCell ref="O369:O371"/>
    <mergeCell ref="P5:P7"/>
    <mergeCell ref="P33:P35"/>
    <mergeCell ref="P61:P63"/>
    <mergeCell ref="P89:P91"/>
    <mergeCell ref="P117:P119"/>
    <mergeCell ref="P145:P147"/>
    <mergeCell ref="P173:P175"/>
    <mergeCell ref="P201:P203"/>
    <mergeCell ref="P229:P231"/>
    <mergeCell ref="P257:P259"/>
    <mergeCell ref="P285:P287"/>
    <mergeCell ref="P313:P315"/>
    <mergeCell ref="P341:P343"/>
    <mergeCell ref="P369:P371"/>
    <mergeCell ref="Q4:Q7"/>
    <mergeCell ref="Q8:Q12"/>
    <mergeCell ref="Q13:Q15"/>
    <mergeCell ref="Q17:Q19"/>
    <mergeCell ref="Q20:Q21"/>
    <mergeCell ref="Q22:Q23"/>
    <mergeCell ref="Q24:Q26"/>
    <mergeCell ref="Q32:Q35"/>
    <mergeCell ref="Q42:Q43"/>
    <mergeCell ref="Q45:Q55"/>
    <mergeCell ref="Q60:Q63"/>
    <mergeCell ref="Q64:Q71"/>
    <mergeCell ref="Q78:Q80"/>
    <mergeCell ref="Q81:Q83"/>
    <mergeCell ref="Q88:Q91"/>
    <mergeCell ref="Q92:Q99"/>
    <mergeCell ref="Q104:Q105"/>
    <mergeCell ref="Q106:Q112"/>
    <mergeCell ref="Q116:Q119"/>
    <mergeCell ref="Q120:Q140"/>
    <mergeCell ref="Q144:Q147"/>
    <mergeCell ref="Q148:Q168"/>
    <mergeCell ref="Q172:Q175"/>
    <mergeCell ref="Q190:Q192"/>
    <mergeCell ref="Q193:Q196"/>
    <mergeCell ref="Q200:Q203"/>
    <mergeCell ref="Q204:Q213"/>
    <mergeCell ref="Q214:Q224"/>
    <mergeCell ref="Q228:Q231"/>
    <mergeCell ref="Q232:Q247"/>
    <mergeCell ref="Q256:Q259"/>
    <mergeCell ref="Q284:Q287"/>
    <mergeCell ref="Q295:Q301"/>
    <mergeCell ref="Q302:Q306"/>
    <mergeCell ref="Q312:Q315"/>
    <mergeCell ref="Q322:Q323"/>
    <mergeCell ref="Q324:Q328"/>
    <mergeCell ref="Q329:Q334"/>
    <mergeCell ref="Q340:Q343"/>
    <mergeCell ref="Q348:Q355"/>
    <mergeCell ref="Q368:Q371"/>
  </mergeCells>
  <printOptions horizontalCentered="1"/>
  <pageMargins left="0.08" right="0.11999999999999998" top="0.04" bottom="0.28" header="0.55" footer="0.0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2017-03-03T02:47:31Z</cp:lastPrinted>
  <dcterms:created xsi:type="dcterms:W3CDTF">2011-06-23T07:11:49Z</dcterms:created>
  <dcterms:modified xsi:type="dcterms:W3CDTF">2022-02-18T04:35:56Z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A6E7F9BA59E9445CB8C1792759EBC8D8</vt:lpwstr>
  </property>
</Properties>
</file>