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<sst xmlns="http://schemas.openxmlformats.org/spreadsheetml/2006/main" count="402" uniqueCount="192">
  <si>
    <t>海盐县2019年3月新增、变更、注销城乡低保、低边、特困对象明细表</t>
  </si>
  <si>
    <t>金额单位：元</t>
  </si>
  <si>
    <t>镇（街道）</t>
  </si>
  <si>
    <t>对象</t>
  </si>
  <si>
    <t>类别</t>
  </si>
  <si>
    <t>户主姓名</t>
  </si>
  <si>
    <t>新     增</t>
  </si>
  <si>
    <t>变                 更</t>
  </si>
  <si>
    <t>注   销</t>
  </si>
  <si>
    <t>月净增减保障金额</t>
  </si>
  <si>
    <t>家庭人口</t>
  </si>
  <si>
    <t>户月补保障金</t>
  </si>
  <si>
    <t>享受保障待遇起始时间</t>
  </si>
  <si>
    <t>原人口数</t>
  </si>
  <si>
    <t>原户月补金额</t>
  </si>
  <si>
    <t>变更后人口数</t>
  </si>
  <si>
    <t>变更后户月补金额</t>
  </si>
  <si>
    <t>变动金额</t>
  </si>
  <si>
    <t>变更起始时间</t>
  </si>
  <si>
    <t>家庭人口数</t>
  </si>
  <si>
    <t>户月补保障金额</t>
  </si>
  <si>
    <t>注销起始时间</t>
  </si>
  <si>
    <t>武原街道</t>
  </si>
  <si>
    <t>低保户</t>
  </si>
  <si>
    <t>无土</t>
  </si>
  <si>
    <t>张后方</t>
  </si>
  <si>
    <t>周沈林</t>
  </si>
  <si>
    <t>有土转无土</t>
  </si>
  <si>
    <t>吴虹云</t>
  </si>
  <si>
    <t>朱金良</t>
  </si>
  <si>
    <t>顾建良</t>
  </si>
  <si>
    <t>陈叶芬</t>
  </si>
  <si>
    <t>沈少栋</t>
  </si>
  <si>
    <t>胡文俊</t>
  </si>
  <si>
    <t>陆舟迁</t>
  </si>
  <si>
    <t>徐红霞</t>
  </si>
  <si>
    <t>王巧明</t>
  </si>
  <si>
    <t>有土</t>
  </si>
  <si>
    <t>宣全林</t>
  </si>
  <si>
    <t>方美玲</t>
  </si>
  <si>
    <t>徐建军</t>
  </si>
  <si>
    <t>支出型</t>
  </si>
  <si>
    <t>童小林</t>
  </si>
  <si>
    <t>徐琛燕</t>
  </si>
  <si>
    <t>浦勤峰</t>
  </si>
  <si>
    <t>邹雨珍</t>
  </si>
  <si>
    <t>潘淑香</t>
  </si>
  <si>
    <t>陈益萍</t>
  </si>
  <si>
    <t>陈开英</t>
  </si>
  <si>
    <t>高圣敏</t>
  </si>
  <si>
    <t>苏红军</t>
  </si>
  <si>
    <t>边缘户</t>
  </si>
  <si>
    <t>顾有明</t>
  </si>
  <si>
    <t>陆瑞明</t>
  </si>
  <si>
    <t>邱祝英</t>
  </si>
  <si>
    <t>曹新祥</t>
  </si>
  <si>
    <t>蔡善珍</t>
  </si>
  <si>
    <t>葛福良</t>
  </si>
  <si>
    <t>胡法荣</t>
  </si>
  <si>
    <t>凌福英</t>
  </si>
  <si>
    <t>沈天顺</t>
  </si>
  <si>
    <t>沈云珍</t>
  </si>
  <si>
    <t>田小妹</t>
  </si>
  <si>
    <t>西塘桥街道</t>
  </si>
  <si>
    <t>戴玉其</t>
  </si>
  <si>
    <t>冯新月</t>
  </si>
  <si>
    <t>方姣燕</t>
  </si>
  <si>
    <t>钮华林</t>
  </si>
  <si>
    <t>方海月</t>
  </si>
  <si>
    <t>何云华</t>
  </si>
  <si>
    <t>刘善法</t>
  </si>
  <si>
    <t>王玉芬</t>
  </si>
  <si>
    <t>任全芬</t>
  </si>
  <si>
    <t>金以囡</t>
  </si>
  <si>
    <t>李卫林</t>
  </si>
  <si>
    <t>程勇</t>
  </si>
  <si>
    <t>周光良</t>
  </si>
  <si>
    <t>钟仁法</t>
  </si>
  <si>
    <t>汤金根</t>
  </si>
  <si>
    <t>陆荣华</t>
  </si>
  <si>
    <t>俞春明</t>
  </si>
  <si>
    <t>刘祥观</t>
  </si>
  <si>
    <t>陈建忠</t>
  </si>
  <si>
    <t>沈建英</t>
  </si>
  <si>
    <t>包丽娟</t>
  </si>
  <si>
    <t>方小妹</t>
  </si>
  <si>
    <t>姜娟芳</t>
  </si>
  <si>
    <t>蒋叙英</t>
  </si>
  <si>
    <t>吴银根</t>
  </si>
  <si>
    <t>李冲宝</t>
  </si>
  <si>
    <t>李聪根</t>
  </si>
  <si>
    <t>沈学华</t>
  </si>
  <si>
    <t>周志祥</t>
  </si>
  <si>
    <t>祝林根</t>
  </si>
  <si>
    <t>郑金宝</t>
  </si>
  <si>
    <t>宣海珍</t>
  </si>
  <si>
    <t>冯小弟</t>
  </si>
  <si>
    <t>金道根</t>
  </si>
  <si>
    <t>沈寿珍</t>
  </si>
  <si>
    <t>苏五珍</t>
  </si>
  <si>
    <t>朱付明</t>
  </si>
  <si>
    <t>宗新华</t>
  </si>
  <si>
    <t>富卫根</t>
  </si>
  <si>
    <t>刘海英</t>
  </si>
  <si>
    <t>朱美林</t>
  </si>
  <si>
    <t>孔利华</t>
  </si>
  <si>
    <t>孔林华</t>
  </si>
  <si>
    <t>张根法</t>
  </si>
  <si>
    <t>望海街道</t>
  </si>
  <si>
    <t>王美婷</t>
  </si>
  <si>
    <t>陆惠良</t>
  </si>
  <si>
    <t>张丽</t>
  </si>
  <si>
    <t>陆金法</t>
  </si>
  <si>
    <t>秦山街道</t>
  </si>
  <si>
    <t>王其宝</t>
  </si>
  <si>
    <t>王国群</t>
  </si>
  <si>
    <t>姜永群</t>
  </si>
  <si>
    <t>沈仙宝</t>
  </si>
  <si>
    <t>吴文林</t>
  </si>
  <si>
    <t>王月宝</t>
  </si>
  <si>
    <t>胡妹宝</t>
  </si>
  <si>
    <t>王其明</t>
  </si>
  <si>
    <t>盛早南</t>
  </si>
  <si>
    <t>马长林</t>
  </si>
  <si>
    <t>陆国春</t>
  </si>
  <si>
    <t>赵佳莉</t>
  </si>
  <si>
    <t>唐正芬</t>
  </si>
  <si>
    <t>沈荡镇</t>
  </si>
  <si>
    <t>董水和</t>
  </si>
  <si>
    <t>陈洪宝</t>
  </si>
  <si>
    <t>谢彩花</t>
  </si>
  <si>
    <t>沈妹宝</t>
  </si>
  <si>
    <t>袁国良</t>
  </si>
  <si>
    <t>低保转特困</t>
  </si>
  <si>
    <t>姚国民</t>
  </si>
  <si>
    <t>全仁良</t>
  </si>
  <si>
    <t>董菊明</t>
  </si>
  <si>
    <t>褚高法</t>
  </si>
  <si>
    <t>倪顺红</t>
  </si>
  <si>
    <t>王建芬</t>
  </si>
  <si>
    <t>特困</t>
  </si>
  <si>
    <t>五保分散供养</t>
  </si>
  <si>
    <t>吴高明</t>
  </si>
  <si>
    <t>百步镇</t>
  </si>
  <si>
    <t>崔美珍</t>
  </si>
  <si>
    <t>潘付生</t>
  </si>
  <si>
    <t>陈平中</t>
  </si>
  <si>
    <t>秦观祥</t>
  </si>
  <si>
    <t>韩其荣</t>
  </si>
  <si>
    <t>任云峰</t>
  </si>
  <si>
    <t>朱三林</t>
  </si>
  <si>
    <t>卜水良</t>
  </si>
  <si>
    <t>杨永军</t>
  </si>
  <si>
    <t>李忠妹</t>
  </si>
  <si>
    <t>朱余发</t>
  </si>
  <si>
    <t>郑仁奎</t>
  </si>
  <si>
    <t>于城镇</t>
  </si>
  <si>
    <t>钱小妹</t>
  </si>
  <si>
    <t>原沈阿兴</t>
  </si>
  <si>
    <t>许文英</t>
  </si>
  <si>
    <t>吴玉观</t>
  </si>
  <si>
    <t>苏刘留</t>
  </si>
  <si>
    <t>马毛荣</t>
  </si>
  <si>
    <t>张林荣</t>
  </si>
  <si>
    <t>澉浦镇</t>
  </si>
  <si>
    <t>张子良</t>
  </si>
  <si>
    <t>低边转低保</t>
  </si>
  <si>
    <t>吴小红</t>
  </si>
  <si>
    <t>陆都咪</t>
  </si>
  <si>
    <t>徐连英</t>
  </si>
  <si>
    <t>胡武能</t>
  </si>
  <si>
    <t>邵会宝</t>
  </si>
  <si>
    <t>汤凯宏</t>
  </si>
  <si>
    <t>蒋美章</t>
  </si>
  <si>
    <t>吕雪良</t>
  </si>
  <si>
    <t>通元镇</t>
  </si>
  <si>
    <t>周志根</t>
  </si>
  <si>
    <t>郁玉宝</t>
  </si>
  <si>
    <t>原黄虎林</t>
  </si>
  <si>
    <t>张其芬</t>
  </si>
  <si>
    <t>祝子良</t>
  </si>
  <si>
    <t>褚雪逸</t>
  </si>
  <si>
    <t>徐雪芬</t>
  </si>
  <si>
    <t>朱建凤</t>
  </si>
  <si>
    <t>阮水良</t>
  </si>
  <si>
    <t>张永华</t>
  </si>
  <si>
    <t>徐余松</t>
  </si>
  <si>
    <t>朱云云</t>
  </si>
  <si>
    <t>李青山</t>
  </si>
  <si>
    <t>朱瑞芬</t>
  </si>
  <si>
    <t>倪水良</t>
  </si>
  <si>
    <t>姜再明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</si>
</sst>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文鼎CS大宋"/>
      <family val="3"/>
    </font>
    <font>
      <sz val="10.5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18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97"/>
  <sheetViews>
    <sheetView tabSelected="1" zoomScale="85" zoomScaleNormal="85" workbookViewId="0" topLeftCell="A1">
      <pane ySplit="7" topLeftCell="A160" activePane="bottomLeft" state="frozen"/>
      <selection pane="bottomLeft" activeCell="E2" sqref="E1:E65536"/>
    </sheetView>
  </sheetViews>
  <sheetFormatPr defaultColWidth="9.00390625" defaultRowHeight="14.25"/>
  <cols>
    <col min="1" max="1" width="6.50390625" style="5" customWidth="1"/>
    <col min="2" max="2" width="6.625" style="3" customWidth="1"/>
    <col min="3" max="3" width="4.875" style="3" customWidth="1"/>
    <col min="4" max="4" width="7.625" style="4" customWidth="1"/>
    <col min="5" max="5" width="5.625" style="3" customWidth="1"/>
    <col min="6" max="6" width="6.875" style="3" customWidth="1"/>
    <col min="7" max="7" width="7.75390625" style="3" customWidth="1"/>
    <col min="8" max="8" width="5.875" style="3" customWidth="1"/>
    <col min="9" max="9" width="6.25390625" style="3" customWidth="1"/>
    <col min="10" max="10" width="6.125" style="3" customWidth="1"/>
    <col min="11" max="11" width="6.375" style="3" customWidth="1"/>
    <col min="12" max="12" width="5.75390625" style="3" customWidth="1"/>
    <col min="13" max="13" width="8.375" style="3" customWidth="1"/>
    <col min="14" max="14" width="5.875" style="3" customWidth="1"/>
    <col min="15" max="15" width="6.50390625" style="3" customWidth="1"/>
    <col min="16" max="16" width="8.375" style="3" customWidth="1"/>
    <col min="17" max="17" width="7.75390625" style="5" customWidth="1"/>
    <col min="18" max="21" width="9.00390625" style="1" customWidth="1"/>
    <col min="22" max="22" width="9.00390625" style="2" customWidth="1"/>
    <col min="23" max="16384" width="9.00390625" style="3" customWidth="1"/>
  </cols>
  <sheetData>
    <row r="1" spans="1:17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75" customHeight="1">
      <c r="A2" s="7" t="s">
        <v>1</v>
      </c>
      <c r="B2" s="7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6"/>
    </row>
    <row r="3" spans="1:17" ht="15.75" customHeight="1" hidden="1">
      <c r="A3" s="10"/>
      <c r="B3" s="10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7"/>
    </row>
    <row r="4" spans="1:17" ht="13.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3"/>
      <c r="H4" s="13" t="s">
        <v>7</v>
      </c>
      <c r="I4" s="13"/>
      <c r="J4" s="13"/>
      <c r="K4" s="13"/>
      <c r="L4" s="13"/>
      <c r="M4" s="13"/>
      <c r="N4" s="13" t="s">
        <v>8</v>
      </c>
      <c r="O4" s="13"/>
      <c r="P4" s="13"/>
      <c r="Q4" s="13" t="s">
        <v>9</v>
      </c>
    </row>
    <row r="5" spans="1:17" ht="13.5" customHeight="1">
      <c r="A5" s="13"/>
      <c r="B5" s="13"/>
      <c r="C5" s="13"/>
      <c r="D5" s="13"/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/>
    </row>
    <row r="6" spans="1:17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9.5" customHeight="1">
      <c r="A8" s="14" t="s">
        <v>22</v>
      </c>
      <c r="B8" s="14" t="s">
        <v>23</v>
      </c>
      <c r="C8" s="14" t="s">
        <v>24</v>
      </c>
      <c r="D8" s="14" t="s">
        <v>25</v>
      </c>
      <c r="E8" s="14">
        <v>3</v>
      </c>
      <c r="F8" s="14">
        <v>1566</v>
      </c>
      <c r="G8" s="14">
        <v>20190301</v>
      </c>
      <c r="H8" s="14"/>
      <c r="I8" s="14"/>
      <c r="J8" s="14"/>
      <c r="K8" s="14"/>
      <c r="L8" s="14"/>
      <c r="M8" s="14"/>
      <c r="N8" s="14"/>
      <c r="O8" s="14"/>
      <c r="P8" s="14"/>
      <c r="Q8" s="14">
        <f>SUM(F8:F9)</f>
        <v>2086</v>
      </c>
    </row>
    <row r="9" spans="1:17" ht="19.5" customHeight="1">
      <c r="A9" s="14"/>
      <c r="B9" s="14"/>
      <c r="C9" s="14"/>
      <c r="D9" s="14" t="s">
        <v>26</v>
      </c>
      <c r="E9" s="14">
        <v>4</v>
      </c>
      <c r="F9" s="14">
        <v>520</v>
      </c>
      <c r="G9" s="14">
        <v>20190301</v>
      </c>
      <c r="H9" s="14" t="s">
        <v>27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ht="19.5" customHeight="1">
      <c r="A10" s="14"/>
      <c r="B10" s="14"/>
      <c r="C10" s="14"/>
      <c r="D10" s="14" t="s">
        <v>28</v>
      </c>
      <c r="E10" s="14"/>
      <c r="F10" s="14"/>
      <c r="G10" s="14"/>
      <c r="H10" s="14"/>
      <c r="I10" s="14"/>
      <c r="J10" s="14"/>
      <c r="K10" s="14"/>
      <c r="L10" s="14"/>
      <c r="M10" s="14"/>
      <c r="N10" s="14">
        <v>1</v>
      </c>
      <c r="O10" s="14">
        <v>810</v>
      </c>
      <c r="P10" s="14">
        <v>20190301</v>
      </c>
      <c r="Q10" s="14">
        <f>-SUM(O10:O18)</f>
        <v>-6829</v>
      </c>
    </row>
    <row r="11" spans="1:17" ht="19.5" customHeight="1">
      <c r="A11" s="14"/>
      <c r="B11" s="14"/>
      <c r="C11" s="14"/>
      <c r="D11" s="14" t="s">
        <v>29</v>
      </c>
      <c r="E11" s="14"/>
      <c r="F11" s="14"/>
      <c r="G11" s="14"/>
      <c r="H11" s="14"/>
      <c r="I11" s="14"/>
      <c r="J11" s="14"/>
      <c r="K11" s="14"/>
      <c r="L11" s="14"/>
      <c r="M11" s="14"/>
      <c r="N11" s="14">
        <v>1</v>
      </c>
      <c r="O11" s="14">
        <v>610</v>
      </c>
      <c r="P11" s="14">
        <v>20190301</v>
      </c>
      <c r="Q11" s="14"/>
    </row>
    <row r="12" spans="1:17" ht="19.5" customHeight="1">
      <c r="A12" s="14"/>
      <c r="B12" s="14"/>
      <c r="C12" s="14"/>
      <c r="D12" s="14" t="s">
        <v>30</v>
      </c>
      <c r="E12" s="14"/>
      <c r="F12" s="14"/>
      <c r="G12" s="14"/>
      <c r="H12" s="14"/>
      <c r="I12" s="14"/>
      <c r="J12" s="14"/>
      <c r="K12" s="14"/>
      <c r="L12" s="14"/>
      <c r="M12" s="14"/>
      <c r="N12" s="14">
        <v>3</v>
      </c>
      <c r="O12" s="14">
        <v>771</v>
      </c>
      <c r="P12" s="14">
        <v>20190301</v>
      </c>
      <c r="Q12" s="14"/>
    </row>
    <row r="13" spans="1:17" ht="19.5" customHeight="1">
      <c r="A13" s="14"/>
      <c r="B13" s="14"/>
      <c r="C13" s="14"/>
      <c r="D13" s="14" t="s">
        <v>31</v>
      </c>
      <c r="E13" s="14"/>
      <c r="F13" s="14"/>
      <c r="G13" s="14"/>
      <c r="H13" s="14"/>
      <c r="I13" s="14"/>
      <c r="J13" s="14"/>
      <c r="K13" s="14"/>
      <c r="L13" s="14"/>
      <c r="M13" s="14"/>
      <c r="N13" s="14">
        <v>1</v>
      </c>
      <c r="O13" s="14">
        <v>610</v>
      </c>
      <c r="P13" s="14">
        <v>20190301</v>
      </c>
      <c r="Q13" s="14"/>
    </row>
    <row r="14" spans="1:17" ht="19.5" customHeight="1">
      <c r="A14" s="14"/>
      <c r="B14" s="14"/>
      <c r="C14" s="14"/>
      <c r="D14" s="14" t="s">
        <v>32</v>
      </c>
      <c r="E14" s="14"/>
      <c r="F14" s="14"/>
      <c r="G14" s="14"/>
      <c r="H14" s="14"/>
      <c r="I14" s="14"/>
      <c r="J14" s="14"/>
      <c r="K14" s="14"/>
      <c r="L14" s="14"/>
      <c r="M14" s="14"/>
      <c r="N14" s="14">
        <v>1</v>
      </c>
      <c r="O14" s="14">
        <v>810</v>
      </c>
      <c r="P14" s="14">
        <v>20190301</v>
      </c>
      <c r="Q14" s="14"/>
    </row>
    <row r="15" spans="1:17" ht="19.5" customHeight="1">
      <c r="A15" s="14"/>
      <c r="B15" s="14"/>
      <c r="C15" s="14"/>
      <c r="D15" s="14" t="s">
        <v>33</v>
      </c>
      <c r="E15" s="14"/>
      <c r="F15" s="14"/>
      <c r="G15" s="14"/>
      <c r="H15" s="14"/>
      <c r="I15" s="14"/>
      <c r="J15" s="14"/>
      <c r="K15" s="14"/>
      <c r="L15" s="14"/>
      <c r="M15" s="14"/>
      <c r="N15" s="14">
        <v>1</v>
      </c>
      <c r="O15" s="14">
        <v>810</v>
      </c>
      <c r="P15" s="14">
        <v>20190301</v>
      </c>
      <c r="Q15" s="14"/>
    </row>
    <row r="16" spans="1:17" ht="19.5" customHeight="1">
      <c r="A16" s="14"/>
      <c r="B16" s="14"/>
      <c r="C16" s="14"/>
      <c r="D16" s="14" t="s">
        <v>34</v>
      </c>
      <c r="E16" s="14"/>
      <c r="F16" s="14"/>
      <c r="G16" s="14"/>
      <c r="H16" s="14"/>
      <c r="I16" s="14"/>
      <c r="J16" s="14"/>
      <c r="K16" s="14"/>
      <c r="L16" s="14"/>
      <c r="M16" s="14"/>
      <c r="N16" s="14">
        <v>1</v>
      </c>
      <c r="O16" s="14">
        <v>810</v>
      </c>
      <c r="P16" s="14">
        <v>20190301</v>
      </c>
      <c r="Q16" s="14"/>
    </row>
    <row r="17" spans="1:17" ht="19.5" customHeight="1">
      <c r="A17" s="14"/>
      <c r="B17" s="14"/>
      <c r="C17" s="14"/>
      <c r="D17" s="14" t="s">
        <v>35</v>
      </c>
      <c r="E17" s="14"/>
      <c r="F17" s="14"/>
      <c r="G17" s="14"/>
      <c r="H17" s="14"/>
      <c r="I17" s="14"/>
      <c r="J17" s="14"/>
      <c r="K17" s="14"/>
      <c r="L17" s="14"/>
      <c r="M17" s="14"/>
      <c r="N17" s="14">
        <v>1</v>
      </c>
      <c r="O17" s="14">
        <v>810</v>
      </c>
      <c r="P17" s="14">
        <v>20190301</v>
      </c>
      <c r="Q17" s="14"/>
    </row>
    <row r="18" spans="1:17" ht="19.5" customHeight="1">
      <c r="A18" s="14"/>
      <c r="B18" s="14"/>
      <c r="C18" s="14"/>
      <c r="D18" s="14" t="s">
        <v>36</v>
      </c>
      <c r="E18" s="14"/>
      <c r="F18" s="14"/>
      <c r="G18" s="14"/>
      <c r="H18" s="14"/>
      <c r="I18" s="14"/>
      <c r="J18" s="14"/>
      <c r="K18" s="14"/>
      <c r="L18" s="14"/>
      <c r="M18" s="14"/>
      <c r="N18" s="14">
        <v>2</v>
      </c>
      <c r="O18" s="14">
        <v>788</v>
      </c>
      <c r="P18" s="14">
        <v>20190301</v>
      </c>
      <c r="Q18" s="14"/>
    </row>
    <row r="19" spans="1:17" ht="19.5" customHeight="1">
      <c r="A19" s="14"/>
      <c r="B19" s="14"/>
      <c r="C19" s="14" t="s">
        <v>37</v>
      </c>
      <c r="D19" s="14" t="s">
        <v>38</v>
      </c>
      <c r="E19" s="14">
        <v>1</v>
      </c>
      <c r="F19" s="14">
        <v>710</v>
      </c>
      <c r="G19" s="14">
        <v>20190301</v>
      </c>
      <c r="H19" s="14"/>
      <c r="I19" s="14"/>
      <c r="J19" s="14"/>
      <c r="K19" s="14"/>
      <c r="L19" s="14"/>
      <c r="M19" s="14"/>
      <c r="N19" s="14"/>
      <c r="O19" s="14"/>
      <c r="P19" s="14"/>
      <c r="Q19" s="14">
        <f>F19</f>
        <v>710</v>
      </c>
    </row>
    <row r="20" spans="1:17" ht="19.5" customHeight="1">
      <c r="A20" s="14"/>
      <c r="B20" s="14"/>
      <c r="C20" s="14"/>
      <c r="D20" s="14" t="s">
        <v>39</v>
      </c>
      <c r="E20" s="14"/>
      <c r="F20" s="14"/>
      <c r="G20" s="14"/>
      <c r="H20" s="14"/>
      <c r="I20" s="14"/>
      <c r="J20" s="14"/>
      <c r="K20" s="14"/>
      <c r="L20" s="14"/>
      <c r="M20" s="14"/>
      <c r="N20" s="14">
        <v>1</v>
      </c>
      <c r="O20" s="14">
        <v>310</v>
      </c>
      <c r="P20" s="14">
        <v>20190301</v>
      </c>
      <c r="Q20" s="14">
        <f>-SUM(O20:O22)</f>
        <v>-3000</v>
      </c>
    </row>
    <row r="21" spans="1:17" ht="19.5" customHeight="1">
      <c r="A21" s="14"/>
      <c r="B21" s="14"/>
      <c r="C21" s="14"/>
      <c r="D21" s="14" t="s">
        <v>26</v>
      </c>
      <c r="E21" s="14"/>
      <c r="F21" s="14"/>
      <c r="G21" s="14"/>
      <c r="H21" s="14" t="s">
        <v>27</v>
      </c>
      <c r="I21" s="14"/>
      <c r="J21" s="14"/>
      <c r="K21" s="14"/>
      <c r="L21" s="14"/>
      <c r="M21" s="14"/>
      <c r="N21" s="14">
        <v>4</v>
      </c>
      <c r="O21" s="14">
        <v>1880</v>
      </c>
      <c r="P21" s="14">
        <v>20190301</v>
      </c>
      <c r="Q21" s="14"/>
    </row>
    <row r="22" spans="1:17" ht="19.5" customHeight="1">
      <c r="A22" s="14"/>
      <c r="B22" s="14"/>
      <c r="C22" s="14"/>
      <c r="D22" s="14" t="s">
        <v>40</v>
      </c>
      <c r="E22" s="14"/>
      <c r="F22" s="14"/>
      <c r="G22" s="14"/>
      <c r="H22" s="14"/>
      <c r="I22" s="14"/>
      <c r="J22" s="14"/>
      <c r="K22" s="14"/>
      <c r="L22" s="14"/>
      <c r="M22" s="14"/>
      <c r="N22" s="14">
        <v>1</v>
      </c>
      <c r="O22" s="14">
        <v>810</v>
      </c>
      <c r="P22" s="14">
        <v>20190301</v>
      </c>
      <c r="Q22" s="14"/>
    </row>
    <row r="23" spans="1:17" ht="19.5" customHeight="1">
      <c r="A23" s="14"/>
      <c r="B23" s="14" t="s">
        <v>41</v>
      </c>
      <c r="C23" s="14" t="s">
        <v>24</v>
      </c>
      <c r="D23" s="14" t="s">
        <v>42</v>
      </c>
      <c r="E23" s="14">
        <v>3</v>
      </c>
      <c r="F23" s="14">
        <v>2430</v>
      </c>
      <c r="G23" s="14">
        <v>20190301</v>
      </c>
      <c r="H23" s="14"/>
      <c r="I23" s="14"/>
      <c r="J23" s="14"/>
      <c r="K23" s="14"/>
      <c r="L23" s="14"/>
      <c r="M23" s="14"/>
      <c r="N23" s="14"/>
      <c r="O23" s="14"/>
      <c r="P23" s="14"/>
      <c r="Q23" s="14">
        <f>F23</f>
        <v>2430</v>
      </c>
    </row>
    <row r="24" spans="1:17" ht="19.5" customHeight="1">
      <c r="A24" s="14"/>
      <c r="B24" s="14"/>
      <c r="C24" s="14"/>
      <c r="D24" s="14" t="s">
        <v>43</v>
      </c>
      <c r="E24" s="14"/>
      <c r="F24" s="14"/>
      <c r="G24" s="14"/>
      <c r="H24" s="14">
        <v>4</v>
      </c>
      <c r="I24" s="14">
        <v>3240</v>
      </c>
      <c r="J24" s="14">
        <v>4</v>
      </c>
      <c r="K24" s="14">
        <v>1076</v>
      </c>
      <c r="L24" s="14">
        <f aca="true" t="shared" si="0" ref="L24:L26">K24-I24</f>
        <v>-2164</v>
      </c>
      <c r="M24" s="14">
        <v>20190301</v>
      </c>
      <c r="N24" s="14"/>
      <c r="O24" s="14"/>
      <c r="P24" s="14"/>
      <c r="Q24" s="14">
        <f>SUM(L24:L26)</f>
        <v>-3376</v>
      </c>
    </row>
    <row r="25" spans="1:17" ht="19.5" customHeight="1">
      <c r="A25" s="14"/>
      <c r="B25" s="14"/>
      <c r="C25" s="14"/>
      <c r="D25" s="14" t="s">
        <v>44</v>
      </c>
      <c r="E25" s="14"/>
      <c r="F25" s="14"/>
      <c r="G25" s="14"/>
      <c r="H25" s="14">
        <v>4</v>
      </c>
      <c r="I25" s="14">
        <v>2680</v>
      </c>
      <c r="J25" s="14">
        <v>4</v>
      </c>
      <c r="K25" s="14">
        <v>1468</v>
      </c>
      <c r="L25" s="14">
        <f t="shared" si="0"/>
        <v>-1212</v>
      </c>
      <c r="M25" s="14">
        <v>20190301</v>
      </c>
      <c r="N25" s="14"/>
      <c r="O25" s="14"/>
      <c r="P25" s="14"/>
      <c r="Q25" s="14"/>
    </row>
    <row r="26" spans="1:17" ht="19.5" customHeight="1">
      <c r="A26" s="14"/>
      <c r="B26" s="14"/>
      <c r="C26" s="14"/>
      <c r="D26" s="14" t="s">
        <v>45</v>
      </c>
      <c r="E26" s="14"/>
      <c r="F26" s="14"/>
      <c r="G26" s="14"/>
      <c r="H26" s="14">
        <v>3</v>
      </c>
      <c r="I26" s="14">
        <v>2430</v>
      </c>
      <c r="J26" s="14">
        <v>3</v>
      </c>
      <c r="K26" s="14">
        <v>2430</v>
      </c>
      <c r="L26" s="14">
        <f t="shared" si="0"/>
        <v>0</v>
      </c>
      <c r="M26" s="14">
        <v>20190301</v>
      </c>
      <c r="N26" s="14"/>
      <c r="O26" s="14"/>
      <c r="P26" s="14"/>
      <c r="Q26" s="14"/>
    </row>
    <row r="27" spans="1:17" ht="19.5" customHeight="1">
      <c r="A27" s="14"/>
      <c r="B27" s="14"/>
      <c r="C27" s="14"/>
      <c r="D27" s="14" t="s">
        <v>46</v>
      </c>
      <c r="E27" s="14"/>
      <c r="F27" s="14"/>
      <c r="G27" s="14"/>
      <c r="H27" s="14"/>
      <c r="I27" s="14"/>
      <c r="J27" s="14"/>
      <c r="K27" s="14"/>
      <c r="L27" s="14"/>
      <c r="M27" s="14"/>
      <c r="N27" s="14">
        <v>2</v>
      </c>
      <c r="O27" s="14">
        <v>120</v>
      </c>
      <c r="P27" s="14">
        <v>20190301</v>
      </c>
      <c r="Q27" s="14">
        <f>-O27</f>
        <v>-120</v>
      </c>
    </row>
    <row r="28" spans="1:17" ht="19.5" customHeight="1">
      <c r="A28" s="14"/>
      <c r="B28" s="14"/>
      <c r="C28" s="14" t="s">
        <v>37</v>
      </c>
      <c r="D28" s="14" t="s">
        <v>47</v>
      </c>
      <c r="E28" s="14"/>
      <c r="F28" s="14"/>
      <c r="G28" s="14"/>
      <c r="H28" s="14"/>
      <c r="I28" s="14"/>
      <c r="J28" s="14"/>
      <c r="K28" s="14"/>
      <c r="L28" s="14"/>
      <c r="M28" s="14"/>
      <c r="N28" s="14">
        <v>3</v>
      </c>
      <c r="O28" s="14">
        <v>786</v>
      </c>
      <c r="P28" s="14">
        <v>20190301</v>
      </c>
      <c r="Q28" s="14">
        <f>-SUM(O28:O29)</f>
        <v>-2406</v>
      </c>
    </row>
    <row r="29" spans="1:17" ht="19.5" customHeight="1">
      <c r="A29" s="14"/>
      <c r="B29" s="14"/>
      <c r="C29" s="14"/>
      <c r="D29" s="14" t="s">
        <v>48</v>
      </c>
      <c r="E29" s="14"/>
      <c r="F29" s="14"/>
      <c r="G29" s="14"/>
      <c r="H29" s="14"/>
      <c r="I29" s="14"/>
      <c r="J29" s="14"/>
      <c r="K29" s="14"/>
      <c r="L29" s="14"/>
      <c r="M29" s="14"/>
      <c r="N29" s="14">
        <v>2</v>
      </c>
      <c r="O29" s="14">
        <v>1620</v>
      </c>
      <c r="P29" s="14">
        <v>20190301</v>
      </c>
      <c r="Q29" s="14"/>
    </row>
    <row r="30" spans="1:22" s="1" customFormat="1" ht="28.5" customHeight="1">
      <c r="A30" s="6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V30" s="2"/>
    </row>
    <row r="31" spans="1:22" s="1" customFormat="1" ht="15.75" customHeight="1">
      <c r="A31" s="7" t="s">
        <v>1</v>
      </c>
      <c r="B31" s="7"/>
      <c r="C31" s="8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6"/>
      <c r="V31" s="2"/>
    </row>
    <row r="32" spans="1:22" s="1" customFormat="1" ht="15.75" customHeight="1" hidden="1">
      <c r="A32" s="10"/>
      <c r="B32" s="10"/>
      <c r="C32" s="11"/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7"/>
      <c r="V32" s="2"/>
    </row>
    <row r="33" spans="1:22" s="1" customFormat="1" ht="13.5" customHeight="1">
      <c r="A33" s="13" t="s">
        <v>2</v>
      </c>
      <c r="B33" s="13" t="s">
        <v>3</v>
      </c>
      <c r="C33" s="13" t="s">
        <v>4</v>
      </c>
      <c r="D33" s="13" t="s">
        <v>5</v>
      </c>
      <c r="E33" s="13" t="s">
        <v>6</v>
      </c>
      <c r="F33" s="13"/>
      <c r="G33" s="13"/>
      <c r="H33" s="13" t="s">
        <v>7</v>
      </c>
      <c r="I33" s="13"/>
      <c r="J33" s="13"/>
      <c r="K33" s="13"/>
      <c r="L33" s="13"/>
      <c r="M33" s="13"/>
      <c r="N33" s="13" t="s">
        <v>8</v>
      </c>
      <c r="O33" s="13"/>
      <c r="P33" s="13"/>
      <c r="Q33" s="13" t="s">
        <v>9</v>
      </c>
      <c r="V33" s="2"/>
    </row>
    <row r="34" spans="1:22" s="1" customFormat="1" ht="13.5" customHeight="1">
      <c r="A34" s="13"/>
      <c r="B34" s="13"/>
      <c r="C34" s="13"/>
      <c r="D34" s="13"/>
      <c r="E34" s="13" t="s">
        <v>10</v>
      </c>
      <c r="F34" s="13" t="s">
        <v>11</v>
      </c>
      <c r="G34" s="13" t="s">
        <v>12</v>
      </c>
      <c r="H34" s="13" t="s">
        <v>13</v>
      </c>
      <c r="I34" s="13" t="s">
        <v>14</v>
      </c>
      <c r="J34" s="13" t="s">
        <v>15</v>
      </c>
      <c r="K34" s="13" t="s">
        <v>16</v>
      </c>
      <c r="L34" s="13" t="s">
        <v>17</v>
      </c>
      <c r="M34" s="13" t="s">
        <v>18</v>
      </c>
      <c r="N34" s="13" t="s">
        <v>19</v>
      </c>
      <c r="O34" s="13" t="s">
        <v>20</v>
      </c>
      <c r="P34" s="13" t="s">
        <v>21</v>
      </c>
      <c r="Q34" s="13"/>
      <c r="V34" s="2"/>
    </row>
    <row r="35" spans="1:22" s="1" customFormat="1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2"/>
    </row>
    <row r="36" spans="1:22" s="1" customFormat="1" ht="13.5" customHeight="1">
      <c r="A36" s="1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V36" s="2"/>
    </row>
    <row r="37" spans="1:17" ht="19.5" customHeight="1">
      <c r="A37" s="14" t="s">
        <v>22</v>
      </c>
      <c r="B37" s="14" t="s">
        <v>41</v>
      </c>
      <c r="C37" s="14" t="s">
        <v>37</v>
      </c>
      <c r="D37" s="14" t="s">
        <v>49</v>
      </c>
      <c r="E37" s="14"/>
      <c r="F37" s="14"/>
      <c r="G37" s="14"/>
      <c r="H37" s="14"/>
      <c r="I37" s="14"/>
      <c r="J37" s="14"/>
      <c r="K37" s="14"/>
      <c r="L37" s="14"/>
      <c r="M37" s="14"/>
      <c r="N37" s="14">
        <v>1</v>
      </c>
      <c r="O37" s="14">
        <v>810</v>
      </c>
      <c r="P37" s="14">
        <v>20190301</v>
      </c>
      <c r="Q37" s="14">
        <f>-SUM(O37:O38)</f>
        <v>-2733</v>
      </c>
    </row>
    <row r="38" spans="1:17" ht="19.5" customHeight="1">
      <c r="A38" s="14"/>
      <c r="B38" s="14"/>
      <c r="C38" s="14"/>
      <c r="D38" s="14" t="s">
        <v>50</v>
      </c>
      <c r="E38" s="14"/>
      <c r="F38" s="14"/>
      <c r="G38" s="14"/>
      <c r="H38" s="14"/>
      <c r="I38" s="14"/>
      <c r="J38" s="14"/>
      <c r="K38" s="14"/>
      <c r="L38" s="14"/>
      <c r="M38" s="14"/>
      <c r="N38" s="14">
        <v>3</v>
      </c>
      <c r="O38" s="14">
        <v>1923</v>
      </c>
      <c r="P38" s="14">
        <v>20190301</v>
      </c>
      <c r="Q38" s="14"/>
    </row>
    <row r="39" spans="1:17" ht="19.5" customHeight="1">
      <c r="A39" s="14"/>
      <c r="B39" s="14" t="s">
        <v>51</v>
      </c>
      <c r="C39" s="14" t="s">
        <v>24</v>
      </c>
      <c r="D39" s="14" t="s">
        <v>52</v>
      </c>
      <c r="E39" s="14"/>
      <c r="F39" s="14"/>
      <c r="G39" s="14"/>
      <c r="H39" s="14"/>
      <c r="I39" s="14"/>
      <c r="J39" s="14"/>
      <c r="K39" s="14"/>
      <c r="L39" s="14"/>
      <c r="M39" s="14"/>
      <c r="N39" s="14">
        <v>2</v>
      </c>
      <c r="O39" s="14"/>
      <c r="P39" s="14">
        <v>20190301</v>
      </c>
      <c r="Q39" s="14"/>
    </row>
    <row r="40" spans="1:17" ht="19.5" customHeight="1">
      <c r="A40" s="14"/>
      <c r="B40" s="14"/>
      <c r="C40" s="14" t="s">
        <v>37</v>
      </c>
      <c r="D40" s="14" t="s">
        <v>53</v>
      </c>
      <c r="E40" s="14"/>
      <c r="F40" s="14"/>
      <c r="G40" s="14"/>
      <c r="H40" s="14"/>
      <c r="I40" s="14"/>
      <c r="J40" s="14"/>
      <c r="K40" s="14"/>
      <c r="L40" s="14"/>
      <c r="M40" s="14"/>
      <c r="N40" s="14">
        <v>4</v>
      </c>
      <c r="O40" s="14"/>
      <c r="P40" s="14">
        <v>20190301</v>
      </c>
      <c r="Q40" s="14"/>
    </row>
    <row r="41" spans="1:17" ht="19.5" customHeight="1">
      <c r="A41" s="14"/>
      <c r="B41" s="14"/>
      <c r="C41" s="14"/>
      <c r="D41" s="14" t="s">
        <v>54</v>
      </c>
      <c r="E41" s="14"/>
      <c r="F41" s="14"/>
      <c r="G41" s="14"/>
      <c r="H41" s="14"/>
      <c r="I41" s="14"/>
      <c r="J41" s="14"/>
      <c r="K41" s="14"/>
      <c r="L41" s="14"/>
      <c r="M41" s="14"/>
      <c r="N41" s="14">
        <v>2</v>
      </c>
      <c r="O41" s="14"/>
      <c r="P41" s="14">
        <v>20190301</v>
      </c>
      <c r="Q41" s="14"/>
    </row>
    <row r="42" spans="1:17" ht="19.5" customHeight="1">
      <c r="A42" s="14"/>
      <c r="B42" s="14"/>
      <c r="C42" s="14"/>
      <c r="D42" s="14" t="s">
        <v>55</v>
      </c>
      <c r="E42" s="14"/>
      <c r="F42" s="14"/>
      <c r="G42" s="14"/>
      <c r="H42" s="14"/>
      <c r="I42" s="14"/>
      <c r="J42" s="14"/>
      <c r="K42" s="14"/>
      <c r="L42" s="14"/>
      <c r="M42" s="14"/>
      <c r="N42" s="14">
        <v>1</v>
      </c>
      <c r="O42" s="14"/>
      <c r="P42" s="14">
        <v>20190301</v>
      </c>
      <c r="Q42" s="14"/>
    </row>
    <row r="43" spans="1:17" ht="19.5" customHeight="1">
      <c r="A43" s="14"/>
      <c r="B43" s="14"/>
      <c r="C43" s="14"/>
      <c r="D43" s="14" t="s">
        <v>56</v>
      </c>
      <c r="E43" s="14"/>
      <c r="F43" s="14"/>
      <c r="G43" s="14"/>
      <c r="H43" s="14"/>
      <c r="I43" s="14"/>
      <c r="J43" s="14"/>
      <c r="K43" s="14"/>
      <c r="L43" s="14"/>
      <c r="M43" s="14"/>
      <c r="N43" s="14">
        <v>1</v>
      </c>
      <c r="O43" s="14"/>
      <c r="P43" s="14">
        <v>20190301</v>
      </c>
      <c r="Q43" s="14"/>
    </row>
    <row r="44" spans="1:17" ht="19.5" customHeight="1">
      <c r="A44" s="14"/>
      <c r="B44" s="14"/>
      <c r="C44" s="14"/>
      <c r="D44" s="14" t="s">
        <v>57</v>
      </c>
      <c r="E44" s="14"/>
      <c r="F44" s="14"/>
      <c r="G44" s="14"/>
      <c r="H44" s="14"/>
      <c r="I44" s="14"/>
      <c r="J44" s="14"/>
      <c r="K44" s="14"/>
      <c r="L44" s="14"/>
      <c r="M44" s="14"/>
      <c r="N44" s="14">
        <v>3</v>
      </c>
      <c r="O44" s="14"/>
      <c r="P44" s="14">
        <v>20190301</v>
      </c>
      <c r="Q44" s="14"/>
    </row>
    <row r="45" spans="1:17" ht="19.5" customHeight="1">
      <c r="A45" s="14"/>
      <c r="B45" s="14"/>
      <c r="C45" s="14"/>
      <c r="D45" s="14" t="s">
        <v>58</v>
      </c>
      <c r="E45" s="14"/>
      <c r="F45" s="14"/>
      <c r="G45" s="14"/>
      <c r="H45" s="14"/>
      <c r="I45" s="14"/>
      <c r="J45" s="14"/>
      <c r="K45" s="14"/>
      <c r="L45" s="14"/>
      <c r="M45" s="14"/>
      <c r="N45" s="14">
        <v>1</v>
      </c>
      <c r="O45" s="14"/>
      <c r="P45" s="14">
        <v>20190301</v>
      </c>
      <c r="Q45" s="14"/>
    </row>
    <row r="46" spans="1:17" ht="19.5" customHeight="1">
      <c r="A46" s="14"/>
      <c r="B46" s="14"/>
      <c r="C46" s="14"/>
      <c r="D46" s="14" t="s">
        <v>59</v>
      </c>
      <c r="E46" s="14"/>
      <c r="F46" s="14"/>
      <c r="G46" s="14"/>
      <c r="H46" s="14"/>
      <c r="I46" s="14"/>
      <c r="J46" s="14"/>
      <c r="K46" s="14"/>
      <c r="L46" s="14"/>
      <c r="M46" s="14"/>
      <c r="N46" s="14">
        <v>4</v>
      </c>
      <c r="O46" s="14"/>
      <c r="P46" s="14">
        <v>20190301</v>
      </c>
      <c r="Q46" s="14"/>
    </row>
    <row r="47" spans="1:17" ht="19.5" customHeight="1">
      <c r="A47" s="14"/>
      <c r="B47" s="14"/>
      <c r="C47" s="14"/>
      <c r="D47" s="14" t="s">
        <v>60</v>
      </c>
      <c r="E47" s="14"/>
      <c r="F47" s="14"/>
      <c r="G47" s="14"/>
      <c r="H47" s="14"/>
      <c r="I47" s="14"/>
      <c r="J47" s="14"/>
      <c r="K47" s="14"/>
      <c r="L47" s="14"/>
      <c r="M47" s="14"/>
      <c r="N47" s="14">
        <v>2</v>
      </c>
      <c r="O47" s="14"/>
      <c r="P47" s="14">
        <v>20190301</v>
      </c>
      <c r="Q47" s="14"/>
    </row>
    <row r="48" spans="1:17" ht="19.5" customHeight="1">
      <c r="A48" s="14"/>
      <c r="B48" s="14"/>
      <c r="C48" s="14"/>
      <c r="D48" s="14" t="s">
        <v>61</v>
      </c>
      <c r="E48" s="14"/>
      <c r="F48" s="14"/>
      <c r="G48" s="14"/>
      <c r="H48" s="14"/>
      <c r="I48" s="14"/>
      <c r="J48" s="14"/>
      <c r="K48" s="14"/>
      <c r="L48" s="14"/>
      <c r="M48" s="14"/>
      <c r="N48" s="14">
        <v>1</v>
      </c>
      <c r="O48" s="14"/>
      <c r="P48" s="14">
        <v>20190301</v>
      </c>
      <c r="Q48" s="14"/>
    </row>
    <row r="49" spans="1:17" ht="19.5" customHeight="1">
      <c r="A49" s="14"/>
      <c r="B49" s="14"/>
      <c r="C49" s="14"/>
      <c r="D49" s="14" t="s">
        <v>62</v>
      </c>
      <c r="E49" s="14"/>
      <c r="F49" s="14"/>
      <c r="G49" s="14"/>
      <c r="H49" s="14"/>
      <c r="I49" s="14"/>
      <c r="J49" s="14"/>
      <c r="K49" s="14"/>
      <c r="L49" s="14"/>
      <c r="M49" s="14"/>
      <c r="N49" s="14">
        <v>2</v>
      </c>
      <c r="O49" s="14"/>
      <c r="P49" s="14">
        <v>20190301</v>
      </c>
      <c r="Q49" s="14"/>
    </row>
    <row r="50" spans="1:17" ht="19.5" customHeight="1">
      <c r="A50" s="14" t="s">
        <v>63</v>
      </c>
      <c r="B50" s="14" t="s">
        <v>23</v>
      </c>
      <c r="C50" s="14" t="s">
        <v>24</v>
      </c>
      <c r="D50" s="14" t="s">
        <v>64</v>
      </c>
      <c r="E50" s="14"/>
      <c r="F50" s="14"/>
      <c r="G50" s="14"/>
      <c r="H50" s="14"/>
      <c r="I50" s="14"/>
      <c r="J50" s="14"/>
      <c r="K50" s="14"/>
      <c r="L50" s="14"/>
      <c r="M50" s="14"/>
      <c r="N50" s="14">
        <v>2</v>
      </c>
      <c r="O50" s="14">
        <v>1270</v>
      </c>
      <c r="P50" s="14">
        <v>20190301</v>
      </c>
      <c r="Q50" s="14">
        <f>-SUM(O50:O55)</f>
        <v>-7870</v>
      </c>
    </row>
    <row r="51" spans="1:17" ht="19.5" customHeight="1">
      <c r="A51" s="14"/>
      <c r="B51" s="14"/>
      <c r="C51" s="14"/>
      <c r="D51" s="14" t="s">
        <v>65</v>
      </c>
      <c r="E51" s="14"/>
      <c r="F51" s="14"/>
      <c r="G51" s="14"/>
      <c r="H51" s="14"/>
      <c r="I51" s="14"/>
      <c r="J51" s="14"/>
      <c r="K51" s="14"/>
      <c r="L51" s="14"/>
      <c r="M51" s="14"/>
      <c r="N51" s="14">
        <v>2</v>
      </c>
      <c r="O51" s="14">
        <v>1204</v>
      </c>
      <c r="P51" s="14">
        <v>20190301</v>
      </c>
      <c r="Q51" s="14"/>
    </row>
    <row r="52" spans="1:17" ht="19.5" customHeight="1">
      <c r="A52" s="14"/>
      <c r="B52" s="14"/>
      <c r="C52" s="14"/>
      <c r="D52" s="14" t="s">
        <v>66</v>
      </c>
      <c r="E52" s="14"/>
      <c r="F52" s="14"/>
      <c r="G52" s="14"/>
      <c r="H52" s="14"/>
      <c r="I52" s="14"/>
      <c r="J52" s="14"/>
      <c r="K52" s="14"/>
      <c r="L52" s="14"/>
      <c r="M52" s="14"/>
      <c r="N52" s="14">
        <v>1</v>
      </c>
      <c r="O52" s="14">
        <v>810</v>
      </c>
      <c r="P52" s="14">
        <v>20190301</v>
      </c>
      <c r="Q52" s="14"/>
    </row>
    <row r="53" spans="1:17" ht="19.5" customHeight="1">
      <c r="A53" s="14"/>
      <c r="B53" s="14"/>
      <c r="C53" s="14"/>
      <c r="D53" s="14" t="s">
        <v>67</v>
      </c>
      <c r="E53" s="14"/>
      <c r="F53" s="14"/>
      <c r="G53" s="14"/>
      <c r="H53" s="14"/>
      <c r="I53" s="14"/>
      <c r="J53" s="14"/>
      <c r="K53" s="14"/>
      <c r="L53" s="14"/>
      <c r="M53" s="14"/>
      <c r="N53" s="14">
        <v>3</v>
      </c>
      <c r="O53" s="14">
        <v>1749</v>
      </c>
      <c r="P53" s="14">
        <v>20190301</v>
      </c>
      <c r="Q53" s="14"/>
    </row>
    <row r="54" spans="1:17" ht="19.5" customHeight="1">
      <c r="A54" s="14"/>
      <c r="B54" s="14"/>
      <c r="C54" s="14"/>
      <c r="D54" s="14" t="s">
        <v>68</v>
      </c>
      <c r="E54" s="14"/>
      <c r="F54" s="14"/>
      <c r="G54" s="14"/>
      <c r="H54" s="14"/>
      <c r="I54" s="14"/>
      <c r="J54" s="14"/>
      <c r="K54" s="14"/>
      <c r="L54" s="14"/>
      <c r="M54" s="14"/>
      <c r="N54" s="14">
        <v>3</v>
      </c>
      <c r="O54" s="14">
        <v>1599</v>
      </c>
      <c r="P54" s="14">
        <v>20190301</v>
      </c>
      <c r="Q54" s="14"/>
    </row>
    <row r="55" spans="1:17" ht="19.5" customHeight="1">
      <c r="A55" s="14"/>
      <c r="B55" s="14"/>
      <c r="C55" s="14"/>
      <c r="D55" s="14" t="s">
        <v>69</v>
      </c>
      <c r="E55" s="14"/>
      <c r="F55" s="14"/>
      <c r="G55" s="14"/>
      <c r="H55" s="14"/>
      <c r="I55" s="14"/>
      <c r="J55" s="14"/>
      <c r="K55" s="14"/>
      <c r="L55" s="14"/>
      <c r="M55" s="14"/>
      <c r="N55" s="14">
        <v>2</v>
      </c>
      <c r="O55" s="14">
        <v>1238</v>
      </c>
      <c r="P55" s="14">
        <v>20190301</v>
      </c>
      <c r="Q55" s="14"/>
    </row>
    <row r="56" spans="1:17" ht="19.5" customHeight="1">
      <c r="A56" s="14"/>
      <c r="B56" s="14"/>
      <c r="C56" s="14" t="s">
        <v>37</v>
      </c>
      <c r="D56" s="14" t="s">
        <v>70</v>
      </c>
      <c r="E56" s="14"/>
      <c r="F56" s="14"/>
      <c r="G56" s="14"/>
      <c r="H56" s="14"/>
      <c r="I56" s="14"/>
      <c r="J56" s="14"/>
      <c r="K56" s="14"/>
      <c r="L56" s="14"/>
      <c r="M56" s="14"/>
      <c r="N56" s="14">
        <v>1</v>
      </c>
      <c r="O56" s="14">
        <v>510</v>
      </c>
      <c r="P56" s="14">
        <v>20190301</v>
      </c>
      <c r="Q56" s="14">
        <f>-SUM(O56:O58)</f>
        <v>-2098</v>
      </c>
    </row>
    <row r="57" spans="1:17" ht="19.5" customHeight="1">
      <c r="A57" s="14"/>
      <c r="B57" s="14"/>
      <c r="C57" s="14"/>
      <c r="D57" s="14" t="s">
        <v>71</v>
      </c>
      <c r="E57" s="14"/>
      <c r="F57" s="14"/>
      <c r="G57" s="14"/>
      <c r="H57" s="14"/>
      <c r="I57" s="14"/>
      <c r="J57" s="14"/>
      <c r="K57" s="14"/>
      <c r="L57" s="14"/>
      <c r="M57" s="14"/>
      <c r="N57" s="14">
        <v>1</v>
      </c>
      <c r="O57" s="14">
        <v>810</v>
      </c>
      <c r="P57" s="14">
        <v>20190301</v>
      </c>
      <c r="Q57" s="14"/>
    </row>
    <row r="58" spans="1:17" ht="19.5" customHeight="1">
      <c r="A58" s="14"/>
      <c r="B58" s="14"/>
      <c r="C58" s="14"/>
      <c r="D58" s="14" t="s">
        <v>72</v>
      </c>
      <c r="E58" s="14"/>
      <c r="F58" s="14"/>
      <c r="G58" s="14"/>
      <c r="H58" s="14"/>
      <c r="I58" s="14"/>
      <c r="J58" s="14"/>
      <c r="K58" s="14"/>
      <c r="L58" s="14"/>
      <c r="M58" s="14"/>
      <c r="N58" s="14">
        <v>2</v>
      </c>
      <c r="O58" s="14">
        <v>778</v>
      </c>
      <c r="P58" s="14">
        <v>20190301</v>
      </c>
      <c r="Q58" s="14"/>
    </row>
    <row r="59" spans="1:22" s="1" customFormat="1" ht="28.5" customHeight="1">
      <c r="A59" s="6" t="s">
        <v>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V59" s="2"/>
    </row>
    <row r="60" spans="1:22" s="1" customFormat="1" ht="15.75" customHeight="1">
      <c r="A60" s="7" t="s">
        <v>1</v>
      </c>
      <c r="B60" s="7"/>
      <c r="C60" s="8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6"/>
      <c r="V60" s="2"/>
    </row>
    <row r="61" spans="1:22" s="1" customFormat="1" ht="15.75" customHeight="1" hidden="1">
      <c r="A61" s="10"/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7"/>
      <c r="V61" s="2"/>
    </row>
    <row r="62" spans="1:22" s="1" customFormat="1" ht="13.5" customHeight="1">
      <c r="A62" s="13" t="s">
        <v>2</v>
      </c>
      <c r="B62" s="13" t="s">
        <v>3</v>
      </c>
      <c r="C62" s="13" t="s">
        <v>4</v>
      </c>
      <c r="D62" s="13" t="s">
        <v>5</v>
      </c>
      <c r="E62" s="13" t="s">
        <v>6</v>
      </c>
      <c r="F62" s="13"/>
      <c r="G62" s="13"/>
      <c r="H62" s="13" t="s">
        <v>7</v>
      </c>
      <c r="I62" s="13"/>
      <c r="J62" s="13"/>
      <c r="K62" s="13"/>
      <c r="L62" s="13"/>
      <c r="M62" s="13"/>
      <c r="N62" s="13" t="s">
        <v>8</v>
      </c>
      <c r="O62" s="13"/>
      <c r="P62" s="13"/>
      <c r="Q62" s="13" t="s">
        <v>9</v>
      </c>
      <c r="V62" s="2"/>
    </row>
    <row r="63" spans="1:22" s="1" customFormat="1" ht="13.5" customHeight="1">
      <c r="A63" s="13"/>
      <c r="B63" s="13"/>
      <c r="C63" s="13"/>
      <c r="D63" s="13"/>
      <c r="E63" s="13" t="s">
        <v>10</v>
      </c>
      <c r="F63" s="13" t="s">
        <v>11</v>
      </c>
      <c r="G63" s="13" t="s">
        <v>12</v>
      </c>
      <c r="H63" s="13" t="s">
        <v>13</v>
      </c>
      <c r="I63" s="13" t="s">
        <v>14</v>
      </c>
      <c r="J63" s="13" t="s">
        <v>15</v>
      </c>
      <c r="K63" s="13" t="s">
        <v>16</v>
      </c>
      <c r="L63" s="13" t="s">
        <v>17</v>
      </c>
      <c r="M63" s="13" t="s">
        <v>18</v>
      </c>
      <c r="N63" s="13" t="s">
        <v>19</v>
      </c>
      <c r="O63" s="13" t="s">
        <v>20</v>
      </c>
      <c r="P63" s="13" t="s">
        <v>21</v>
      </c>
      <c r="Q63" s="13"/>
      <c r="V63" s="2"/>
    </row>
    <row r="64" spans="1:22" s="1" customFormat="1" ht="13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V64" s="2"/>
    </row>
    <row r="65" spans="1:22" s="1" customFormat="1" ht="13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V65" s="2"/>
    </row>
    <row r="66" spans="1:17" ht="19.5" customHeight="1">
      <c r="A66" s="14" t="s">
        <v>63</v>
      </c>
      <c r="B66" s="18" t="s">
        <v>23</v>
      </c>
      <c r="C66" s="18" t="s">
        <v>37</v>
      </c>
      <c r="D66" s="14" t="s">
        <v>73</v>
      </c>
      <c r="E66" s="14"/>
      <c r="F66" s="14"/>
      <c r="G66" s="14"/>
      <c r="H66" s="14"/>
      <c r="I66" s="14"/>
      <c r="J66" s="14"/>
      <c r="K66" s="14"/>
      <c r="L66" s="14"/>
      <c r="M66" s="14"/>
      <c r="N66" s="14">
        <v>1</v>
      </c>
      <c r="O66" s="14">
        <v>810</v>
      </c>
      <c r="P66" s="14">
        <v>20190301</v>
      </c>
      <c r="Q66" s="14">
        <f>-O66</f>
        <v>-810</v>
      </c>
    </row>
    <row r="67" spans="1:17" ht="19.5" customHeight="1">
      <c r="A67" s="14"/>
      <c r="B67" s="14" t="s">
        <v>41</v>
      </c>
      <c r="C67" s="14" t="s">
        <v>24</v>
      </c>
      <c r="D67" s="14" t="s">
        <v>74</v>
      </c>
      <c r="E67" s="14">
        <v>3</v>
      </c>
      <c r="F67" s="14">
        <v>2430</v>
      </c>
      <c r="G67" s="14">
        <v>20190301</v>
      </c>
      <c r="H67" s="14"/>
      <c r="I67" s="14"/>
      <c r="J67" s="14"/>
      <c r="K67" s="14"/>
      <c r="L67" s="14"/>
      <c r="M67" s="14"/>
      <c r="N67" s="14"/>
      <c r="O67" s="14"/>
      <c r="P67" s="14"/>
      <c r="Q67" s="14">
        <f>F67</f>
        <v>2430</v>
      </c>
    </row>
    <row r="68" spans="1:17" ht="19.5" customHeight="1">
      <c r="A68" s="14"/>
      <c r="B68" s="14"/>
      <c r="C68" s="14"/>
      <c r="D68" s="14" t="s">
        <v>75</v>
      </c>
      <c r="E68" s="14"/>
      <c r="F68" s="14"/>
      <c r="G68" s="14"/>
      <c r="H68" s="14"/>
      <c r="I68" s="14"/>
      <c r="J68" s="14"/>
      <c r="K68" s="14"/>
      <c r="L68" s="14"/>
      <c r="M68" s="14"/>
      <c r="N68" s="14">
        <v>3</v>
      </c>
      <c r="O68" s="14">
        <v>1932</v>
      </c>
      <c r="P68" s="14">
        <v>20190301</v>
      </c>
      <c r="Q68" s="14">
        <f>-SUM(O68:O69)</f>
        <v>-2228</v>
      </c>
    </row>
    <row r="69" spans="1:17" ht="19.5" customHeight="1">
      <c r="A69" s="14"/>
      <c r="B69" s="14"/>
      <c r="C69" s="14"/>
      <c r="D69" s="14" t="s">
        <v>76</v>
      </c>
      <c r="E69" s="14"/>
      <c r="F69" s="14"/>
      <c r="G69" s="14"/>
      <c r="H69" s="14"/>
      <c r="I69" s="14"/>
      <c r="J69" s="14"/>
      <c r="K69" s="14"/>
      <c r="L69" s="14"/>
      <c r="M69" s="14"/>
      <c r="N69" s="14">
        <v>4</v>
      </c>
      <c r="O69" s="14">
        <v>296</v>
      </c>
      <c r="P69" s="14">
        <v>20190301</v>
      </c>
      <c r="Q69" s="14"/>
    </row>
    <row r="70" spans="1:17" ht="19.5" customHeight="1">
      <c r="A70" s="14"/>
      <c r="B70" s="14"/>
      <c r="C70" s="14" t="s">
        <v>37</v>
      </c>
      <c r="D70" s="14" t="s">
        <v>77</v>
      </c>
      <c r="E70" s="14">
        <v>4</v>
      </c>
      <c r="F70" s="14">
        <v>3240</v>
      </c>
      <c r="G70" s="14">
        <v>20190301</v>
      </c>
      <c r="H70" s="14"/>
      <c r="I70" s="14"/>
      <c r="J70" s="14"/>
      <c r="K70" s="14"/>
      <c r="L70" s="14"/>
      <c r="M70" s="14"/>
      <c r="N70" s="14"/>
      <c r="O70" s="14"/>
      <c r="P70" s="14"/>
      <c r="Q70" s="14">
        <f>F70</f>
        <v>3240</v>
      </c>
    </row>
    <row r="71" spans="1:17" ht="19.5" customHeight="1">
      <c r="A71" s="14"/>
      <c r="B71" s="14"/>
      <c r="C71" s="14"/>
      <c r="D71" s="14" t="s">
        <v>78</v>
      </c>
      <c r="E71" s="14"/>
      <c r="F71" s="14"/>
      <c r="G71" s="14"/>
      <c r="H71" s="14"/>
      <c r="I71" s="14"/>
      <c r="J71" s="14"/>
      <c r="K71" s="14"/>
      <c r="L71" s="14"/>
      <c r="M71" s="14"/>
      <c r="N71" s="14">
        <v>5</v>
      </c>
      <c r="O71" s="14">
        <v>370</v>
      </c>
      <c r="P71" s="14">
        <v>20190301</v>
      </c>
      <c r="Q71" s="14">
        <f>-SUM(O71:O76)</f>
        <v>-10508</v>
      </c>
    </row>
    <row r="72" spans="1:17" ht="19.5" customHeight="1">
      <c r="A72" s="14"/>
      <c r="B72" s="14"/>
      <c r="C72" s="14"/>
      <c r="D72" s="14" t="s">
        <v>79</v>
      </c>
      <c r="E72" s="14"/>
      <c r="F72" s="14"/>
      <c r="G72" s="14"/>
      <c r="H72" s="14"/>
      <c r="I72" s="14"/>
      <c r="J72" s="14"/>
      <c r="K72" s="14"/>
      <c r="L72" s="14"/>
      <c r="M72" s="14"/>
      <c r="N72" s="14">
        <v>5</v>
      </c>
      <c r="O72" s="14">
        <v>370</v>
      </c>
      <c r="P72" s="14">
        <v>20190301</v>
      </c>
      <c r="Q72" s="14"/>
    </row>
    <row r="73" spans="1:17" ht="19.5" customHeight="1">
      <c r="A73" s="14"/>
      <c r="B73" s="14"/>
      <c r="C73" s="14"/>
      <c r="D73" s="14" t="s">
        <v>80</v>
      </c>
      <c r="E73" s="14"/>
      <c r="F73" s="14"/>
      <c r="G73" s="14"/>
      <c r="H73" s="14"/>
      <c r="I73" s="14"/>
      <c r="J73" s="14"/>
      <c r="K73" s="14"/>
      <c r="L73" s="14"/>
      <c r="M73" s="14"/>
      <c r="N73" s="14">
        <v>6</v>
      </c>
      <c r="O73" s="14">
        <v>4620</v>
      </c>
      <c r="P73" s="14">
        <v>20190301</v>
      </c>
      <c r="Q73" s="14"/>
    </row>
    <row r="74" spans="1:17" ht="19.5" customHeight="1">
      <c r="A74" s="14"/>
      <c r="B74" s="14"/>
      <c r="C74" s="14"/>
      <c r="D74" s="14" t="s">
        <v>81</v>
      </c>
      <c r="E74" s="14"/>
      <c r="F74" s="14"/>
      <c r="G74" s="14"/>
      <c r="H74" s="14"/>
      <c r="I74" s="14"/>
      <c r="J74" s="14"/>
      <c r="K74" s="14"/>
      <c r="L74" s="14"/>
      <c r="M74" s="14"/>
      <c r="N74" s="14">
        <v>3</v>
      </c>
      <c r="O74" s="14">
        <v>2430</v>
      </c>
      <c r="P74" s="14">
        <v>20190301</v>
      </c>
      <c r="Q74" s="14"/>
    </row>
    <row r="75" spans="1:17" ht="19.5" customHeight="1">
      <c r="A75" s="14"/>
      <c r="B75" s="14"/>
      <c r="C75" s="14"/>
      <c r="D75" s="14" t="s">
        <v>82</v>
      </c>
      <c r="E75" s="14"/>
      <c r="F75" s="14"/>
      <c r="G75" s="14"/>
      <c r="H75" s="14"/>
      <c r="I75" s="14"/>
      <c r="J75" s="14"/>
      <c r="K75" s="14"/>
      <c r="L75" s="14"/>
      <c r="M75" s="14"/>
      <c r="N75" s="14">
        <v>3</v>
      </c>
      <c r="O75" s="14">
        <v>2430</v>
      </c>
      <c r="P75" s="14">
        <v>20190301</v>
      </c>
      <c r="Q75" s="14"/>
    </row>
    <row r="76" spans="1:17" ht="19.5" customHeight="1">
      <c r="A76" s="14"/>
      <c r="B76" s="14"/>
      <c r="C76" s="14"/>
      <c r="D76" s="14" t="s">
        <v>83</v>
      </c>
      <c r="E76" s="14"/>
      <c r="F76" s="14"/>
      <c r="G76" s="14"/>
      <c r="H76" s="14"/>
      <c r="I76" s="14"/>
      <c r="J76" s="14"/>
      <c r="K76" s="14"/>
      <c r="L76" s="14"/>
      <c r="M76" s="14"/>
      <c r="N76" s="14">
        <v>2</v>
      </c>
      <c r="O76" s="14">
        <v>288</v>
      </c>
      <c r="P76" s="14">
        <v>20190301</v>
      </c>
      <c r="Q76" s="14"/>
    </row>
    <row r="77" spans="1:17" ht="19.5" customHeight="1">
      <c r="A77" s="14"/>
      <c r="B77" s="14" t="s">
        <v>51</v>
      </c>
      <c r="C77" s="14" t="s">
        <v>24</v>
      </c>
      <c r="D77" s="14" t="s">
        <v>84</v>
      </c>
      <c r="E77" s="14"/>
      <c r="F77" s="14"/>
      <c r="G77" s="14"/>
      <c r="H77" s="14"/>
      <c r="I77" s="14"/>
      <c r="J77" s="14"/>
      <c r="K77" s="14"/>
      <c r="L77" s="14"/>
      <c r="M77" s="14"/>
      <c r="N77" s="14">
        <v>2</v>
      </c>
      <c r="O77" s="14"/>
      <c r="P77" s="14">
        <v>20190301</v>
      </c>
      <c r="Q77" s="14"/>
    </row>
    <row r="78" spans="1:17" ht="19.5" customHeight="1">
      <c r="A78" s="14"/>
      <c r="B78" s="14"/>
      <c r="C78" s="14"/>
      <c r="D78" s="14" t="s">
        <v>85</v>
      </c>
      <c r="E78" s="14"/>
      <c r="F78" s="14"/>
      <c r="G78" s="14"/>
      <c r="H78" s="14"/>
      <c r="I78" s="14"/>
      <c r="J78" s="14"/>
      <c r="K78" s="14"/>
      <c r="L78" s="14"/>
      <c r="M78" s="14"/>
      <c r="N78" s="14">
        <v>4</v>
      </c>
      <c r="O78" s="14"/>
      <c r="P78" s="14">
        <v>20190301</v>
      </c>
      <c r="Q78" s="14"/>
    </row>
    <row r="79" spans="1:17" ht="19.5" customHeight="1">
      <c r="A79" s="14"/>
      <c r="B79" s="14"/>
      <c r="C79" s="14"/>
      <c r="D79" s="14" t="s">
        <v>86</v>
      </c>
      <c r="E79" s="14"/>
      <c r="F79" s="14"/>
      <c r="G79" s="14"/>
      <c r="H79" s="14"/>
      <c r="I79" s="14"/>
      <c r="J79" s="14"/>
      <c r="K79" s="14"/>
      <c r="L79" s="14"/>
      <c r="M79" s="14"/>
      <c r="N79" s="14">
        <v>2</v>
      </c>
      <c r="O79" s="14"/>
      <c r="P79" s="14">
        <v>20190301</v>
      </c>
      <c r="Q79" s="14"/>
    </row>
    <row r="80" spans="1:17" ht="19.5" customHeight="1">
      <c r="A80" s="14"/>
      <c r="B80" s="14"/>
      <c r="C80" s="14"/>
      <c r="D80" s="14" t="s">
        <v>87</v>
      </c>
      <c r="E80" s="14"/>
      <c r="F80" s="14"/>
      <c r="G80" s="14"/>
      <c r="H80" s="14"/>
      <c r="I80" s="14"/>
      <c r="J80" s="14"/>
      <c r="K80" s="14"/>
      <c r="L80" s="14"/>
      <c r="M80" s="14"/>
      <c r="N80" s="14">
        <v>3</v>
      </c>
      <c r="O80" s="14"/>
      <c r="P80" s="14">
        <v>20190301</v>
      </c>
      <c r="Q80" s="14"/>
    </row>
    <row r="81" spans="1:22" s="1" customFormat="1" ht="19.5" customHeight="1">
      <c r="A81" s="14"/>
      <c r="B81" s="14"/>
      <c r="C81" s="14"/>
      <c r="D81" s="14" t="s">
        <v>88</v>
      </c>
      <c r="E81" s="14"/>
      <c r="F81" s="14"/>
      <c r="G81" s="14"/>
      <c r="H81" s="14"/>
      <c r="I81" s="14"/>
      <c r="J81" s="14"/>
      <c r="K81" s="14"/>
      <c r="L81" s="14"/>
      <c r="M81" s="14"/>
      <c r="N81" s="14">
        <v>2</v>
      </c>
      <c r="O81" s="14"/>
      <c r="P81" s="14">
        <v>20190301</v>
      </c>
      <c r="Q81" s="14"/>
      <c r="V81" s="2"/>
    </row>
    <row r="82" spans="1:22" s="1" customFormat="1" ht="19.5" customHeight="1">
      <c r="A82" s="14"/>
      <c r="B82" s="14"/>
      <c r="C82" s="14"/>
      <c r="D82" s="14" t="s">
        <v>89</v>
      </c>
      <c r="E82" s="14"/>
      <c r="F82" s="14"/>
      <c r="G82" s="14"/>
      <c r="H82" s="14"/>
      <c r="I82" s="14"/>
      <c r="J82" s="14"/>
      <c r="K82" s="14"/>
      <c r="L82" s="14"/>
      <c r="M82" s="14"/>
      <c r="N82" s="14">
        <v>2</v>
      </c>
      <c r="O82" s="14"/>
      <c r="P82" s="14">
        <v>20190301</v>
      </c>
      <c r="Q82" s="14"/>
      <c r="V82" s="2"/>
    </row>
    <row r="83" spans="1:22" s="1" customFormat="1" ht="19.5" customHeight="1">
      <c r="A83" s="14"/>
      <c r="B83" s="14"/>
      <c r="C83" s="14"/>
      <c r="D83" s="14" t="s">
        <v>90</v>
      </c>
      <c r="E83" s="14"/>
      <c r="F83" s="14"/>
      <c r="G83" s="14"/>
      <c r="H83" s="14"/>
      <c r="I83" s="14"/>
      <c r="J83" s="14"/>
      <c r="K83" s="14"/>
      <c r="L83" s="14"/>
      <c r="M83" s="14"/>
      <c r="N83" s="14">
        <v>3</v>
      </c>
      <c r="O83" s="14"/>
      <c r="P83" s="14">
        <v>20190301</v>
      </c>
      <c r="Q83" s="14"/>
      <c r="V83" s="2"/>
    </row>
    <row r="84" spans="1:22" s="1" customFormat="1" ht="19.5" customHeight="1">
      <c r="A84" s="14"/>
      <c r="B84" s="14"/>
      <c r="C84" s="14"/>
      <c r="D84" s="14" t="s">
        <v>91</v>
      </c>
      <c r="E84" s="14"/>
      <c r="F84" s="14"/>
      <c r="G84" s="14"/>
      <c r="H84" s="14"/>
      <c r="I84" s="14"/>
      <c r="J84" s="14"/>
      <c r="K84" s="14"/>
      <c r="L84" s="14"/>
      <c r="M84" s="14"/>
      <c r="N84" s="14">
        <v>4</v>
      </c>
      <c r="O84" s="14"/>
      <c r="P84" s="14">
        <v>20190301</v>
      </c>
      <c r="Q84" s="14"/>
      <c r="V84" s="2"/>
    </row>
    <row r="85" spans="1:22" s="1" customFormat="1" ht="19.5" customHeight="1">
      <c r="A85" s="14"/>
      <c r="B85" s="14"/>
      <c r="C85" s="14"/>
      <c r="D85" s="14" t="s">
        <v>92</v>
      </c>
      <c r="E85" s="14"/>
      <c r="F85" s="14"/>
      <c r="G85" s="14"/>
      <c r="H85" s="14"/>
      <c r="I85" s="14"/>
      <c r="J85" s="14"/>
      <c r="K85" s="14"/>
      <c r="L85" s="14"/>
      <c r="M85" s="14"/>
      <c r="N85" s="14">
        <v>2</v>
      </c>
      <c r="O85" s="14"/>
      <c r="P85" s="14">
        <v>20190301</v>
      </c>
      <c r="Q85" s="14"/>
      <c r="V85" s="2"/>
    </row>
    <row r="86" spans="1:22" s="1" customFormat="1" ht="19.5" customHeight="1">
      <c r="A86" s="14"/>
      <c r="B86" s="14"/>
      <c r="C86" s="14"/>
      <c r="D86" s="14" t="s">
        <v>93</v>
      </c>
      <c r="E86" s="14"/>
      <c r="F86" s="14"/>
      <c r="G86" s="14"/>
      <c r="H86" s="14"/>
      <c r="I86" s="14"/>
      <c r="J86" s="14"/>
      <c r="K86" s="14"/>
      <c r="L86" s="14"/>
      <c r="M86" s="14"/>
      <c r="N86" s="14">
        <v>4</v>
      </c>
      <c r="O86" s="14"/>
      <c r="P86" s="14">
        <v>20190301</v>
      </c>
      <c r="Q86" s="14"/>
      <c r="V86" s="2"/>
    </row>
    <row r="87" spans="1:22" s="1" customFormat="1" ht="19.5" customHeight="1">
      <c r="A87" s="14"/>
      <c r="B87" s="14"/>
      <c r="C87" s="14"/>
      <c r="D87" s="14" t="s">
        <v>94</v>
      </c>
      <c r="E87" s="14"/>
      <c r="F87" s="14"/>
      <c r="G87" s="14"/>
      <c r="H87" s="14"/>
      <c r="I87" s="14"/>
      <c r="J87" s="14"/>
      <c r="K87" s="14"/>
      <c r="L87" s="14"/>
      <c r="M87" s="14"/>
      <c r="N87" s="14">
        <v>2</v>
      </c>
      <c r="O87" s="14"/>
      <c r="P87" s="14">
        <v>20190301</v>
      </c>
      <c r="Q87" s="14"/>
      <c r="V87" s="2"/>
    </row>
    <row r="88" spans="1:22" s="1" customFormat="1" ht="28.5" customHeight="1">
      <c r="A88" s="6" t="s">
        <v>0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V88" s="2"/>
    </row>
    <row r="89" spans="1:22" s="1" customFormat="1" ht="15.75" customHeight="1">
      <c r="A89" s="7" t="s">
        <v>1</v>
      </c>
      <c r="B89" s="7"/>
      <c r="C89" s="8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6"/>
      <c r="V89" s="2"/>
    </row>
    <row r="90" spans="1:22" s="1" customFormat="1" ht="15.75" customHeight="1" hidden="1">
      <c r="A90" s="10"/>
      <c r="B90" s="10"/>
      <c r="C90" s="11"/>
      <c r="D90" s="12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7"/>
      <c r="V90" s="2"/>
    </row>
    <row r="91" spans="1:22" s="1" customFormat="1" ht="13.5" customHeight="1">
      <c r="A91" s="13" t="s">
        <v>2</v>
      </c>
      <c r="B91" s="13" t="s">
        <v>3</v>
      </c>
      <c r="C91" s="13" t="s">
        <v>4</v>
      </c>
      <c r="D91" s="13" t="s">
        <v>5</v>
      </c>
      <c r="E91" s="13" t="s">
        <v>6</v>
      </c>
      <c r="F91" s="13"/>
      <c r="G91" s="13"/>
      <c r="H91" s="13" t="s">
        <v>7</v>
      </c>
      <c r="I91" s="13"/>
      <c r="J91" s="13"/>
      <c r="K91" s="13"/>
      <c r="L91" s="13"/>
      <c r="M91" s="13"/>
      <c r="N91" s="13" t="s">
        <v>8</v>
      </c>
      <c r="O91" s="13"/>
      <c r="P91" s="13"/>
      <c r="Q91" s="13" t="s">
        <v>9</v>
      </c>
      <c r="V91" s="2"/>
    </row>
    <row r="92" spans="1:22" s="1" customFormat="1" ht="13.5" customHeight="1">
      <c r="A92" s="13"/>
      <c r="B92" s="13"/>
      <c r="C92" s="13"/>
      <c r="D92" s="13"/>
      <c r="E92" s="13" t="s">
        <v>10</v>
      </c>
      <c r="F92" s="13" t="s">
        <v>11</v>
      </c>
      <c r="G92" s="13" t="s">
        <v>12</v>
      </c>
      <c r="H92" s="13" t="s">
        <v>13</v>
      </c>
      <c r="I92" s="13" t="s">
        <v>14</v>
      </c>
      <c r="J92" s="13" t="s">
        <v>15</v>
      </c>
      <c r="K92" s="13" t="s">
        <v>16</v>
      </c>
      <c r="L92" s="13" t="s">
        <v>17</v>
      </c>
      <c r="M92" s="13" t="s">
        <v>18</v>
      </c>
      <c r="N92" s="13" t="s">
        <v>19</v>
      </c>
      <c r="O92" s="13" t="s">
        <v>20</v>
      </c>
      <c r="P92" s="13" t="s">
        <v>21</v>
      </c>
      <c r="Q92" s="13"/>
      <c r="V92" s="2"/>
    </row>
    <row r="93" spans="1:22" s="1" customFormat="1" ht="13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V93" s="2"/>
    </row>
    <row r="94" spans="1:22" s="1" customFormat="1" ht="13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V94" s="2"/>
    </row>
    <row r="95" spans="1:22" s="1" customFormat="1" ht="19.5" customHeight="1">
      <c r="A95" s="14" t="s">
        <v>63</v>
      </c>
      <c r="B95" s="14" t="s">
        <v>51</v>
      </c>
      <c r="C95" s="14" t="s">
        <v>37</v>
      </c>
      <c r="D95" s="14" t="s">
        <v>95</v>
      </c>
      <c r="E95" s="14"/>
      <c r="F95" s="14"/>
      <c r="G95" s="14"/>
      <c r="H95" s="14"/>
      <c r="I95" s="14"/>
      <c r="J95" s="14"/>
      <c r="K95" s="14"/>
      <c r="L95" s="14"/>
      <c r="M95" s="14"/>
      <c r="N95" s="14">
        <v>3</v>
      </c>
      <c r="O95" s="14"/>
      <c r="P95" s="14">
        <v>20190301</v>
      </c>
      <c r="Q95" s="14"/>
      <c r="V95" s="2"/>
    </row>
    <row r="96" spans="1:22" s="1" customFormat="1" ht="19.5" customHeight="1">
      <c r="A96" s="14"/>
      <c r="B96" s="14"/>
      <c r="C96" s="14"/>
      <c r="D96" s="14" t="s">
        <v>96</v>
      </c>
      <c r="E96" s="14"/>
      <c r="F96" s="14"/>
      <c r="G96" s="14"/>
      <c r="H96" s="14"/>
      <c r="I96" s="14"/>
      <c r="J96" s="14"/>
      <c r="K96" s="14"/>
      <c r="L96" s="14"/>
      <c r="M96" s="14"/>
      <c r="N96" s="14">
        <v>3</v>
      </c>
      <c r="O96" s="14"/>
      <c r="P96" s="14">
        <v>20190301</v>
      </c>
      <c r="Q96" s="14"/>
      <c r="V96" s="2"/>
    </row>
    <row r="97" spans="1:22" s="1" customFormat="1" ht="19.5" customHeight="1">
      <c r="A97" s="14"/>
      <c r="B97" s="14"/>
      <c r="C97" s="14"/>
      <c r="D97" s="14" t="s">
        <v>97</v>
      </c>
      <c r="E97" s="14"/>
      <c r="F97" s="14"/>
      <c r="G97" s="14"/>
      <c r="H97" s="14"/>
      <c r="I97" s="14"/>
      <c r="J97" s="14"/>
      <c r="K97" s="14"/>
      <c r="L97" s="14"/>
      <c r="M97" s="14"/>
      <c r="N97" s="14">
        <v>3</v>
      </c>
      <c r="O97" s="14"/>
      <c r="P97" s="14">
        <v>20190301</v>
      </c>
      <c r="Q97" s="14"/>
      <c r="V97" s="2"/>
    </row>
    <row r="98" spans="1:22" s="1" customFormat="1" ht="19.5" customHeight="1">
      <c r="A98" s="14"/>
      <c r="B98" s="14"/>
      <c r="C98" s="14"/>
      <c r="D98" s="14" t="s">
        <v>98</v>
      </c>
      <c r="E98" s="14"/>
      <c r="F98" s="14"/>
      <c r="G98" s="14"/>
      <c r="H98" s="14"/>
      <c r="I98" s="14"/>
      <c r="J98" s="14"/>
      <c r="K98" s="14"/>
      <c r="L98" s="14"/>
      <c r="M98" s="14"/>
      <c r="N98" s="14">
        <v>2</v>
      </c>
      <c r="O98" s="14"/>
      <c r="P98" s="14">
        <v>20190301</v>
      </c>
      <c r="Q98" s="14"/>
      <c r="V98" s="2"/>
    </row>
    <row r="99" spans="1:22" s="1" customFormat="1" ht="19.5" customHeight="1">
      <c r="A99" s="14"/>
      <c r="B99" s="14"/>
      <c r="C99" s="14"/>
      <c r="D99" s="14" t="s">
        <v>99</v>
      </c>
      <c r="E99" s="14"/>
      <c r="F99" s="14"/>
      <c r="G99" s="14"/>
      <c r="H99" s="14"/>
      <c r="I99" s="14"/>
      <c r="J99" s="14"/>
      <c r="K99" s="14"/>
      <c r="L99" s="14"/>
      <c r="M99" s="14"/>
      <c r="N99" s="14">
        <v>3</v>
      </c>
      <c r="O99" s="14"/>
      <c r="P99" s="14">
        <v>20190301</v>
      </c>
      <c r="Q99" s="14"/>
      <c r="V99" s="2"/>
    </row>
    <row r="100" spans="1:22" s="1" customFormat="1" ht="19.5" customHeight="1">
      <c r="A100" s="14"/>
      <c r="B100" s="14"/>
      <c r="C100" s="14"/>
      <c r="D100" s="14" t="s">
        <v>100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>
        <v>4</v>
      </c>
      <c r="O100" s="14"/>
      <c r="P100" s="14">
        <v>20190301</v>
      </c>
      <c r="Q100" s="14"/>
      <c r="V100" s="2"/>
    </row>
    <row r="101" spans="1:22" s="1" customFormat="1" ht="19.5" customHeight="1">
      <c r="A101" s="14"/>
      <c r="B101" s="14"/>
      <c r="C101" s="14"/>
      <c r="D101" s="14" t="s">
        <v>101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>
        <v>2</v>
      </c>
      <c r="O101" s="14"/>
      <c r="P101" s="14">
        <v>20190301</v>
      </c>
      <c r="Q101" s="14"/>
      <c r="V101" s="2"/>
    </row>
    <row r="102" spans="1:22" s="1" customFormat="1" ht="19.5" customHeight="1">
      <c r="A102" s="14"/>
      <c r="B102" s="14"/>
      <c r="C102" s="14"/>
      <c r="D102" s="14" t="s">
        <v>102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>
        <v>2</v>
      </c>
      <c r="O102" s="14"/>
      <c r="P102" s="14">
        <v>20190301</v>
      </c>
      <c r="Q102" s="14"/>
      <c r="V102" s="2"/>
    </row>
    <row r="103" spans="1:22" s="1" customFormat="1" ht="19.5" customHeight="1">
      <c r="A103" s="14"/>
      <c r="B103" s="14"/>
      <c r="C103" s="14"/>
      <c r="D103" s="14" t="s">
        <v>103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>
        <v>2</v>
      </c>
      <c r="O103" s="14"/>
      <c r="P103" s="14">
        <v>20190301</v>
      </c>
      <c r="Q103" s="14"/>
      <c r="V103" s="2"/>
    </row>
    <row r="104" spans="1:22" s="1" customFormat="1" ht="19.5" customHeight="1">
      <c r="A104" s="14"/>
      <c r="B104" s="14"/>
      <c r="C104" s="14"/>
      <c r="D104" s="14" t="s">
        <v>104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>
        <v>1</v>
      </c>
      <c r="O104" s="14"/>
      <c r="P104" s="14">
        <v>20190301</v>
      </c>
      <c r="Q104" s="14"/>
      <c r="V104" s="2"/>
    </row>
    <row r="105" spans="1:22" s="1" customFormat="1" ht="19.5" customHeight="1">
      <c r="A105" s="14"/>
      <c r="B105" s="14"/>
      <c r="C105" s="14"/>
      <c r="D105" s="14" t="s">
        <v>105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>
        <v>2</v>
      </c>
      <c r="O105" s="14"/>
      <c r="P105" s="14">
        <v>20190301</v>
      </c>
      <c r="Q105" s="14"/>
      <c r="V105" s="2"/>
    </row>
    <row r="106" spans="1:22" s="1" customFormat="1" ht="19.5" customHeight="1">
      <c r="A106" s="14"/>
      <c r="B106" s="14"/>
      <c r="C106" s="14"/>
      <c r="D106" s="14" t="s">
        <v>106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>
        <v>3</v>
      </c>
      <c r="O106" s="14"/>
      <c r="P106" s="14">
        <v>20190301</v>
      </c>
      <c r="Q106" s="14"/>
      <c r="V106" s="2"/>
    </row>
    <row r="107" spans="1:22" s="1" customFormat="1" ht="19.5" customHeight="1">
      <c r="A107" s="14"/>
      <c r="B107" s="14"/>
      <c r="C107" s="14"/>
      <c r="D107" s="14" t="s">
        <v>107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>
        <v>3</v>
      </c>
      <c r="O107" s="14"/>
      <c r="P107" s="14">
        <v>20190301</v>
      </c>
      <c r="Q107" s="14"/>
      <c r="V107" s="2"/>
    </row>
    <row r="108" spans="1:17" ht="19.5" customHeight="1">
      <c r="A108" s="14" t="s">
        <v>108</v>
      </c>
      <c r="B108" s="14" t="s">
        <v>23</v>
      </c>
      <c r="C108" s="14" t="s">
        <v>24</v>
      </c>
      <c r="D108" s="14" t="s">
        <v>109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>
        <v>2</v>
      </c>
      <c r="O108" s="14">
        <v>820</v>
      </c>
      <c r="P108" s="14">
        <v>20190301</v>
      </c>
      <c r="Q108" s="14">
        <f>-O108</f>
        <v>-820</v>
      </c>
    </row>
    <row r="109" spans="1:17" ht="19.5" customHeight="1">
      <c r="A109" s="14"/>
      <c r="B109" s="14"/>
      <c r="C109" s="14" t="s">
        <v>37</v>
      </c>
      <c r="D109" s="14" t="s">
        <v>110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>
        <v>1</v>
      </c>
      <c r="O109" s="14">
        <v>498</v>
      </c>
      <c r="P109" s="14">
        <v>20190301</v>
      </c>
      <c r="Q109" s="14">
        <f>-SUM(O109:O110)</f>
        <v>-1208</v>
      </c>
    </row>
    <row r="110" spans="1:17" ht="19.5" customHeight="1">
      <c r="A110" s="14"/>
      <c r="B110" s="14"/>
      <c r="C110" s="14"/>
      <c r="D110" s="14" t="s">
        <v>111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>
        <v>1</v>
      </c>
      <c r="O110" s="14">
        <v>710</v>
      </c>
      <c r="P110" s="14">
        <v>20190301</v>
      </c>
      <c r="Q110" s="14"/>
    </row>
    <row r="111" spans="1:17" ht="19.5" customHeight="1">
      <c r="A111" s="14"/>
      <c r="B111" s="14" t="s">
        <v>51</v>
      </c>
      <c r="C111" s="14" t="s">
        <v>37</v>
      </c>
      <c r="D111" s="14" t="s">
        <v>112</v>
      </c>
      <c r="E111" s="14"/>
      <c r="F111" s="14"/>
      <c r="G111" s="14"/>
      <c r="H111" s="14">
        <v>3</v>
      </c>
      <c r="I111" s="14"/>
      <c r="J111" s="14">
        <v>2</v>
      </c>
      <c r="K111" s="14"/>
      <c r="L111" s="14"/>
      <c r="M111" s="14">
        <v>20190301</v>
      </c>
      <c r="N111" s="14"/>
      <c r="O111" s="14"/>
      <c r="P111" s="14"/>
      <c r="Q111" s="14"/>
    </row>
    <row r="112" spans="1:17" ht="19.5" customHeight="1">
      <c r="A112" s="14" t="s">
        <v>113</v>
      </c>
      <c r="B112" s="14" t="s">
        <v>23</v>
      </c>
      <c r="C112" s="14" t="s">
        <v>37</v>
      </c>
      <c r="D112" s="14" t="s">
        <v>114</v>
      </c>
      <c r="E112" s="14">
        <v>1</v>
      </c>
      <c r="F112" s="14">
        <v>546</v>
      </c>
      <c r="G112" s="14">
        <v>20190301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>
        <f>SUM(F112:F116)</f>
        <v>3933</v>
      </c>
    </row>
    <row r="113" spans="1:17" ht="19.5" customHeight="1">
      <c r="A113" s="14"/>
      <c r="B113" s="14"/>
      <c r="C113" s="14"/>
      <c r="D113" s="14" t="s">
        <v>115</v>
      </c>
      <c r="E113" s="14">
        <v>1</v>
      </c>
      <c r="F113" s="14">
        <v>765</v>
      </c>
      <c r="G113" s="14">
        <v>20190301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9.5" customHeight="1">
      <c r="A114" s="14"/>
      <c r="B114" s="14"/>
      <c r="C114" s="14"/>
      <c r="D114" s="14" t="s">
        <v>116</v>
      </c>
      <c r="E114" s="14">
        <v>1</v>
      </c>
      <c r="F114" s="14">
        <v>710</v>
      </c>
      <c r="G114" s="14">
        <v>20190301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9.5" customHeight="1">
      <c r="A115" s="14"/>
      <c r="B115" s="14"/>
      <c r="C115" s="14"/>
      <c r="D115" s="14" t="s">
        <v>117</v>
      </c>
      <c r="E115" s="14">
        <v>1</v>
      </c>
      <c r="F115" s="14">
        <v>600</v>
      </c>
      <c r="G115" s="14">
        <v>20190301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9.5" customHeight="1">
      <c r="A116" s="14"/>
      <c r="B116" s="14"/>
      <c r="C116" s="14"/>
      <c r="D116" s="14" t="s">
        <v>118</v>
      </c>
      <c r="E116" s="14">
        <v>2</v>
      </c>
      <c r="F116" s="14">
        <v>1312</v>
      </c>
      <c r="G116" s="14">
        <v>20190301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22" s="1" customFormat="1" ht="28.5" customHeight="1">
      <c r="A117" s="6" t="s">
        <v>0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V117" s="2"/>
    </row>
    <row r="118" spans="1:22" s="1" customFormat="1" ht="15.75" customHeight="1">
      <c r="A118" s="7" t="s">
        <v>1</v>
      </c>
      <c r="B118" s="7"/>
      <c r="C118" s="8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6"/>
      <c r="V118" s="2"/>
    </row>
    <row r="119" spans="1:22" s="1" customFormat="1" ht="15.75" customHeight="1" hidden="1">
      <c r="A119" s="10"/>
      <c r="B119" s="10"/>
      <c r="C119" s="11"/>
      <c r="D119" s="12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7"/>
      <c r="V119" s="2"/>
    </row>
    <row r="120" spans="1:22" s="1" customFormat="1" ht="13.5" customHeight="1">
      <c r="A120" s="13" t="s">
        <v>2</v>
      </c>
      <c r="B120" s="13" t="s">
        <v>3</v>
      </c>
      <c r="C120" s="13" t="s">
        <v>4</v>
      </c>
      <c r="D120" s="13" t="s">
        <v>5</v>
      </c>
      <c r="E120" s="13" t="s">
        <v>6</v>
      </c>
      <c r="F120" s="13"/>
      <c r="G120" s="13"/>
      <c r="H120" s="13" t="s">
        <v>7</v>
      </c>
      <c r="I120" s="13"/>
      <c r="J120" s="13"/>
      <c r="K120" s="13"/>
      <c r="L120" s="13"/>
      <c r="M120" s="13"/>
      <c r="N120" s="13" t="s">
        <v>8</v>
      </c>
      <c r="O120" s="13"/>
      <c r="P120" s="13"/>
      <c r="Q120" s="13" t="s">
        <v>9</v>
      </c>
      <c r="V120" s="2"/>
    </row>
    <row r="121" spans="1:22" s="1" customFormat="1" ht="13.5" customHeight="1">
      <c r="A121" s="13"/>
      <c r="B121" s="13"/>
      <c r="C121" s="13"/>
      <c r="D121" s="13"/>
      <c r="E121" s="13" t="s">
        <v>10</v>
      </c>
      <c r="F121" s="13" t="s">
        <v>11</v>
      </c>
      <c r="G121" s="13" t="s">
        <v>12</v>
      </c>
      <c r="H121" s="13" t="s">
        <v>13</v>
      </c>
      <c r="I121" s="13" t="s">
        <v>14</v>
      </c>
      <c r="J121" s="13" t="s">
        <v>15</v>
      </c>
      <c r="K121" s="13" t="s">
        <v>16</v>
      </c>
      <c r="L121" s="13" t="s">
        <v>17</v>
      </c>
      <c r="M121" s="13" t="s">
        <v>18</v>
      </c>
      <c r="N121" s="13" t="s">
        <v>19</v>
      </c>
      <c r="O121" s="13" t="s">
        <v>20</v>
      </c>
      <c r="P121" s="13" t="s">
        <v>21</v>
      </c>
      <c r="Q121" s="13"/>
      <c r="V121" s="2"/>
    </row>
    <row r="122" spans="1:22" s="1" customFormat="1" ht="13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V122" s="2"/>
    </row>
    <row r="123" spans="1:22" s="1" customFormat="1" ht="13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V123" s="2"/>
    </row>
    <row r="124" spans="1:17" ht="19.5" customHeight="1">
      <c r="A124" s="14" t="s">
        <v>113</v>
      </c>
      <c r="B124" s="14" t="s">
        <v>23</v>
      </c>
      <c r="C124" s="14" t="s">
        <v>37</v>
      </c>
      <c r="D124" s="14" t="s">
        <v>119</v>
      </c>
      <c r="E124" s="14">
        <v>1</v>
      </c>
      <c r="F124" s="14">
        <v>679</v>
      </c>
      <c r="G124" s="14">
        <v>20190301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>
        <f>SUM(F124:F126)</f>
        <v>1199</v>
      </c>
    </row>
    <row r="125" spans="1:17" ht="19.5" customHeight="1">
      <c r="A125" s="14"/>
      <c r="B125" s="14"/>
      <c r="C125" s="14"/>
      <c r="D125" s="14" t="s">
        <v>120</v>
      </c>
      <c r="E125" s="14">
        <v>1</v>
      </c>
      <c r="F125" s="14">
        <v>291</v>
      </c>
      <c r="G125" s="14">
        <v>20190301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23" ht="19.5" customHeight="1">
      <c r="A126" s="14"/>
      <c r="B126" s="14"/>
      <c r="C126" s="14"/>
      <c r="D126" s="14" t="s">
        <v>121</v>
      </c>
      <c r="E126" s="14">
        <v>1</v>
      </c>
      <c r="F126" s="14">
        <v>229</v>
      </c>
      <c r="G126" s="14">
        <v>20190301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U126" s="19"/>
      <c r="V126" s="20"/>
      <c r="W126" s="20"/>
    </row>
    <row r="127" spans="1:23" ht="19.5" customHeight="1">
      <c r="A127" s="14"/>
      <c r="B127" s="14"/>
      <c r="C127" s="14"/>
      <c r="D127" s="14" t="s">
        <v>122</v>
      </c>
      <c r="E127" s="14"/>
      <c r="F127" s="14"/>
      <c r="G127" s="14"/>
      <c r="H127" s="14">
        <v>3</v>
      </c>
      <c r="I127" s="14">
        <v>1302</v>
      </c>
      <c r="J127" s="14">
        <v>2</v>
      </c>
      <c r="K127" s="14">
        <v>492</v>
      </c>
      <c r="L127" s="14">
        <f aca="true" t="shared" si="1" ref="L127:L130">K127-I127</f>
        <v>-810</v>
      </c>
      <c r="M127" s="14">
        <v>20190301</v>
      </c>
      <c r="N127" s="14"/>
      <c r="O127" s="14"/>
      <c r="P127" s="14"/>
      <c r="Q127" s="14">
        <f>SUM(L127:L128)</f>
        <v>-510</v>
      </c>
      <c r="U127" s="19"/>
      <c r="V127" s="20"/>
      <c r="W127" s="20"/>
    </row>
    <row r="128" spans="1:23" ht="19.5" customHeight="1">
      <c r="A128" s="14"/>
      <c r="B128" s="14"/>
      <c r="C128" s="14"/>
      <c r="D128" s="14" t="s">
        <v>123</v>
      </c>
      <c r="E128" s="14"/>
      <c r="F128" s="14"/>
      <c r="G128" s="14"/>
      <c r="H128" s="14">
        <v>5</v>
      </c>
      <c r="I128" s="14">
        <v>1520</v>
      </c>
      <c r="J128" s="14">
        <v>5</v>
      </c>
      <c r="K128" s="14">
        <v>1820</v>
      </c>
      <c r="L128" s="14">
        <f t="shared" si="1"/>
        <v>300</v>
      </c>
      <c r="M128" s="14">
        <v>20190301</v>
      </c>
      <c r="N128" s="14"/>
      <c r="O128" s="14"/>
      <c r="P128" s="14"/>
      <c r="Q128" s="14"/>
      <c r="U128" s="19"/>
      <c r="V128" s="21"/>
      <c r="W128" s="20"/>
    </row>
    <row r="129" spans="1:23" ht="19.5" customHeight="1">
      <c r="A129" s="14"/>
      <c r="B129" s="14" t="s">
        <v>41</v>
      </c>
      <c r="C129" s="14" t="s">
        <v>37</v>
      </c>
      <c r="D129" s="14" t="s">
        <v>124</v>
      </c>
      <c r="E129" s="14">
        <v>5</v>
      </c>
      <c r="F129" s="14">
        <v>4050</v>
      </c>
      <c r="G129" s="14">
        <v>20190301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>
        <f>F129</f>
        <v>4050</v>
      </c>
      <c r="U129" s="19"/>
      <c r="V129" s="20"/>
      <c r="W129" s="20"/>
    </row>
    <row r="130" spans="1:23" ht="19.5" customHeight="1">
      <c r="A130" s="14"/>
      <c r="B130" s="14"/>
      <c r="C130" s="14"/>
      <c r="D130" s="14" t="s">
        <v>125</v>
      </c>
      <c r="E130" s="14"/>
      <c r="F130" s="14"/>
      <c r="G130" s="14"/>
      <c r="H130" s="14">
        <v>3</v>
      </c>
      <c r="I130" s="14">
        <v>942</v>
      </c>
      <c r="J130" s="14">
        <v>3</v>
      </c>
      <c r="K130" s="14">
        <v>2430</v>
      </c>
      <c r="L130" s="14">
        <f t="shared" si="1"/>
        <v>1488</v>
      </c>
      <c r="M130" s="14">
        <v>20190301</v>
      </c>
      <c r="N130" s="14"/>
      <c r="O130" s="14"/>
      <c r="P130" s="14"/>
      <c r="Q130" s="14">
        <f>L130</f>
        <v>1488</v>
      </c>
      <c r="U130" s="19"/>
      <c r="V130" s="20"/>
      <c r="W130" s="20"/>
    </row>
    <row r="131" spans="1:21" ht="19.5" customHeight="1">
      <c r="A131" s="14"/>
      <c r="B131" s="14" t="s">
        <v>51</v>
      </c>
      <c r="C131" s="14" t="s">
        <v>37</v>
      </c>
      <c r="D131" s="14" t="s">
        <v>126</v>
      </c>
      <c r="E131" s="14">
        <v>2</v>
      </c>
      <c r="F131" s="14"/>
      <c r="G131" s="14">
        <v>20190301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23"/>
      <c r="S131" s="23"/>
      <c r="T131" s="23"/>
      <c r="U131" s="23"/>
    </row>
    <row r="132" spans="1:21" s="2" customFormat="1" ht="19.5" customHeight="1">
      <c r="A132" s="14" t="s">
        <v>127</v>
      </c>
      <c r="B132" s="14" t="s">
        <v>23</v>
      </c>
      <c r="C132" s="14" t="s">
        <v>37</v>
      </c>
      <c r="D132" s="22" t="s">
        <v>128</v>
      </c>
      <c r="E132" s="14">
        <v>1</v>
      </c>
      <c r="F132" s="14">
        <v>420</v>
      </c>
      <c r="G132" s="14">
        <v>20190301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>
        <f>F132</f>
        <v>420</v>
      </c>
      <c r="R132" s="1"/>
      <c r="S132" s="1"/>
      <c r="T132" s="1"/>
      <c r="U132" s="1"/>
    </row>
    <row r="133" spans="1:21" s="2" customFormat="1" ht="19.5" customHeight="1">
      <c r="A133" s="14"/>
      <c r="B133" s="14"/>
      <c r="C133" s="14"/>
      <c r="D133" s="14" t="s">
        <v>129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>
        <v>3</v>
      </c>
      <c r="O133" s="14">
        <v>1395</v>
      </c>
      <c r="P133" s="14">
        <v>20190301</v>
      </c>
      <c r="Q133" s="14">
        <f>-SUM(O133:O136)</f>
        <v>-3236</v>
      </c>
      <c r="R133" s="1"/>
      <c r="S133" s="1"/>
      <c r="T133" s="1"/>
      <c r="U133" s="1"/>
    </row>
    <row r="134" spans="1:21" s="2" customFormat="1" ht="19.5" customHeight="1">
      <c r="A134" s="14"/>
      <c r="B134" s="14"/>
      <c r="C134" s="14"/>
      <c r="D134" s="14" t="s">
        <v>130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>
        <v>1</v>
      </c>
      <c r="O134" s="14">
        <v>566</v>
      </c>
      <c r="P134" s="14">
        <v>20190301</v>
      </c>
      <c r="Q134" s="14"/>
      <c r="R134" s="1"/>
      <c r="S134" s="1"/>
      <c r="T134" s="1"/>
      <c r="U134" s="1"/>
    </row>
    <row r="135" spans="1:21" s="2" customFormat="1" ht="19.5" customHeight="1">
      <c r="A135" s="14"/>
      <c r="B135" s="14"/>
      <c r="C135" s="14"/>
      <c r="D135" s="14" t="s">
        <v>131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>
        <v>1</v>
      </c>
      <c r="O135" s="14">
        <v>565</v>
      </c>
      <c r="P135" s="14">
        <v>20190301</v>
      </c>
      <c r="Q135" s="14"/>
      <c r="R135" s="1"/>
      <c r="S135" s="1"/>
      <c r="T135" s="1"/>
      <c r="U135" s="1"/>
    </row>
    <row r="136" spans="1:21" s="2" customFormat="1" ht="19.5" customHeight="1">
      <c r="A136" s="14"/>
      <c r="B136" s="14"/>
      <c r="C136" s="14"/>
      <c r="D136" s="14" t="s">
        <v>132</v>
      </c>
      <c r="E136" s="14"/>
      <c r="F136" s="14"/>
      <c r="G136" s="14"/>
      <c r="H136" s="14" t="s">
        <v>133</v>
      </c>
      <c r="I136" s="14"/>
      <c r="J136" s="14"/>
      <c r="K136" s="14"/>
      <c r="L136" s="14"/>
      <c r="M136" s="14"/>
      <c r="N136" s="14">
        <v>1</v>
      </c>
      <c r="O136" s="14">
        <v>710</v>
      </c>
      <c r="P136" s="14">
        <v>20190301</v>
      </c>
      <c r="Q136" s="14"/>
      <c r="R136" s="1"/>
      <c r="S136" s="1"/>
      <c r="T136" s="1"/>
      <c r="U136" s="1"/>
    </row>
    <row r="137" spans="1:17" ht="19.5" customHeight="1">
      <c r="A137" s="14"/>
      <c r="B137" s="14" t="s">
        <v>41</v>
      </c>
      <c r="C137" s="14" t="s">
        <v>37</v>
      </c>
      <c r="D137" s="14" t="s">
        <v>134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>
        <v>2</v>
      </c>
      <c r="O137" s="14">
        <v>642</v>
      </c>
      <c r="P137" s="14">
        <v>20190301</v>
      </c>
      <c r="Q137" s="14">
        <f>-SUM(O137:O142)</f>
        <v>-3467</v>
      </c>
    </row>
    <row r="138" spans="1:17" ht="19.5" customHeight="1">
      <c r="A138" s="14"/>
      <c r="B138" s="14"/>
      <c r="C138" s="14"/>
      <c r="D138" s="14" t="s">
        <v>135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>
        <v>4</v>
      </c>
      <c r="O138" s="14">
        <v>240</v>
      </c>
      <c r="P138" s="14">
        <v>20190301</v>
      </c>
      <c r="Q138" s="14"/>
    </row>
    <row r="139" spans="1:17" ht="19.5" customHeight="1">
      <c r="A139" s="14"/>
      <c r="B139" s="14"/>
      <c r="C139" s="14"/>
      <c r="D139" s="14" t="s">
        <v>136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>
        <v>2</v>
      </c>
      <c r="O139" s="14">
        <v>124</v>
      </c>
      <c r="P139" s="14">
        <v>20190301</v>
      </c>
      <c r="Q139" s="14"/>
    </row>
    <row r="140" spans="1:17" ht="19.5" customHeight="1">
      <c r="A140" s="14"/>
      <c r="B140" s="14"/>
      <c r="C140" s="14"/>
      <c r="D140" s="14" t="s">
        <v>137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>
        <v>5</v>
      </c>
      <c r="O140" s="14">
        <v>365</v>
      </c>
      <c r="P140" s="14">
        <v>20190301</v>
      </c>
      <c r="Q140" s="14"/>
    </row>
    <row r="141" spans="1:17" ht="19.5" customHeight="1">
      <c r="A141" s="14"/>
      <c r="B141" s="14"/>
      <c r="C141" s="14"/>
      <c r="D141" s="14" t="s">
        <v>138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>
        <v>2</v>
      </c>
      <c r="O141" s="14">
        <v>566</v>
      </c>
      <c r="P141" s="14">
        <v>20190301</v>
      </c>
      <c r="Q141" s="14"/>
    </row>
    <row r="142" spans="1:17" ht="19.5" customHeight="1">
      <c r="A142" s="14"/>
      <c r="B142" s="14"/>
      <c r="C142" s="14"/>
      <c r="D142" s="14" t="s">
        <v>139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>
        <v>3</v>
      </c>
      <c r="O142" s="14">
        <v>1530</v>
      </c>
      <c r="P142" s="14">
        <v>20190301</v>
      </c>
      <c r="Q142" s="14"/>
    </row>
    <row r="143" spans="1:17" ht="19.5" customHeight="1">
      <c r="A143" s="14"/>
      <c r="B143" s="14" t="s">
        <v>140</v>
      </c>
      <c r="C143" s="14" t="s">
        <v>37</v>
      </c>
      <c r="D143" s="14" t="s">
        <v>132</v>
      </c>
      <c r="E143" s="14">
        <v>1</v>
      </c>
      <c r="F143" s="14">
        <v>810</v>
      </c>
      <c r="G143" s="14">
        <v>20190301</v>
      </c>
      <c r="H143" s="14" t="s">
        <v>141</v>
      </c>
      <c r="I143" s="14"/>
      <c r="J143" s="14"/>
      <c r="K143" s="14"/>
      <c r="L143" s="14"/>
      <c r="M143" s="14"/>
      <c r="N143" s="14"/>
      <c r="O143" s="14"/>
      <c r="P143" s="14"/>
      <c r="Q143" s="14">
        <f>F143</f>
        <v>810</v>
      </c>
    </row>
    <row r="144" spans="1:17" ht="19.5" customHeight="1">
      <c r="A144" s="14"/>
      <c r="B144" s="14" t="s">
        <v>51</v>
      </c>
      <c r="C144" s="14" t="s">
        <v>37</v>
      </c>
      <c r="D144" s="14" t="s">
        <v>142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>
        <v>1</v>
      </c>
      <c r="O144" s="14"/>
      <c r="P144" s="14">
        <v>20190301</v>
      </c>
      <c r="Q144" s="14"/>
    </row>
    <row r="145" spans="1:17" ht="19.5" customHeight="1">
      <c r="A145" s="18" t="s">
        <v>143</v>
      </c>
      <c r="B145" s="18" t="s">
        <v>23</v>
      </c>
      <c r="C145" s="18" t="s">
        <v>37</v>
      </c>
      <c r="D145" s="14" t="s">
        <v>144</v>
      </c>
      <c r="E145" s="14"/>
      <c r="F145" s="14"/>
      <c r="G145" s="14"/>
      <c r="H145" s="14">
        <v>2</v>
      </c>
      <c r="I145" s="14">
        <v>1200</v>
      </c>
      <c r="J145" s="14">
        <v>2</v>
      </c>
      <c r="K145" s="14">
        <v>1386</v>
      </c>
      <c r="L145" s="14">
        <f>K145-I145</f>
        <v>186</v>
      </c>
      <c r="M145" s="14">
        <v>20190301</v>
      </c>
      <c r="N145" s="14"/>
      <c r="O145" s="14"/>
      <c r="P145" s="14"/>
      <c r="Q145" s="14">
        <f>SUM(L145:L145)</f>
        <v>186</v>
      </c>
    </row>
    <row r="146" spans="1:22" s="1" customFormat="1" ht="28.5" customHeight="1">
      <c r="A146" s="6" t="s">
        <v>0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V146" s="2"/>
    </row>
    <row r="147" spans="1:22" s="1" customFormat="1" ht="15.75" customHeight="1">
      <c r="A147" s="7" t="s">
        <v>1</v>
      </c>
      <c r="B147" s="7"/>
      <c r="C147" s="8"/>
      <c r="D147" s="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6"/>
      <c r="V147" s="2"/>
    </row>
    <row r="148" spans="1:22" s="1" customFormat="1" ht="15.75" customHeight="1" hidden="1">
      <c r="A148" s="10"/>
      <c r="B148" s="10"/>
      <c r="C148" s="11"/>
      <c r="D148" s="12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7"/>
      <c r="V148" s="2"/>
    </row>
    <row r="149" spans="1:22" s="1" customFormat="1" ht="13.5" customHeight="1">
      <c r="A149" s="13" t="s">
        <v>2</v>
      </c>
      <c r="B149" s="13" t="s">
        <v>3</v>
      </c>
      <c r="C149" s="13" t="s">
        <v>4</v>
      </c>
      <c r="D149" s="13" t="s">
        <v>5</v>
      </c>
      <c r="E149" s="13" t="s">
        <v>6</v>
      </c>
      <c r="F149" s="13"/>
      <c r="G149" s="13"/>
      <c r="H149" s="13" t="s">
        <v>7</v>
      </c>
      <c r="I149" s="13"/>
      <c r="J149" s="13"/>
      <c r="K149" s="13"/>
      <c r="L149" s="13"/>
      <c r="M149" s="13"/>
      <c r="N149" s="13" t="s">
        <v>8</v>
      </c>
      <c r="O149" s="13"/>
      <c r="P149" s="13"/>
      <c r="Q149" s="13" t="s">
        <v>9</v>
      </c>
      <c r="V149" s="2"/>
    </row>
    <row r="150" spans="1:22" s="1" customFormat="1" ht="13.5" customHeight="1">
      <c r="A150" s="13"/>
      <c r="B150" s="13"/>
      <c r="C150" s="13"/>
      <c r="D150" s="13"/>
      <c r="E150" s="13" t="s">
        <v>10</v>
      </c>
      <c r="F150" s="13" t="s">
        <v>11</v>
      </c>
      <c r="G150" s="13" t="s">
        <v>12</v>
      </c>
      <c r="H150" s="13" t="s">
        <v>13</v>
      </c>
      <c r="I150" s="13" t="s">
        <v>14</v>
      </c>
      <c r="J150" s="13" t="s">
        <v>15</v>
      </c>
      <c r="K150" s="13" t="s">
        <v>16</v>
      </c>
      <c r="L150" s="13" t="s">
        <v>17</v>
      </c>
      <c r="M150" s="13" t="s">
        <v>18</v>
      </c>
      <c r="N150" s="13" t="s">
        <v>19</v>
      </c>
      <c r="O150" s="13" t="s">
        <v>20</v>
      </c>
      <c r="P150" s="13" t="s">
        <v>21</v>
      </c>
      <c r="Q150" s="13"/>
      <c r="V150" s="2"/>
    </row>
    <row r="151" spans="1:22" s="1" customFormat="1" ht="13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V151" s="2"/>
    </row>
    <row r="152" spans="1:22" s="1" customFormat="1" ht="13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V152" s="2"/>
    </row>
    <row r="153" spans="1:22" s="1" customFormat="1" ht="19.5" customHeight="1">
      <c r="A153" s="14" t="s">
        <v>143</v>
      </c>
      <c r="B153" s="14" t="s">
        <v>23</v>
      </c>
      <c r="C153" s="14" t="s">
        <v>37</v>
      </c>
      <c r="D153" s="14" t="s">
        <v>145</v>
      </c>
      <c r="E153" s="14"/>
      <c r="F153" s="14"/>
      <c r="G153" s="14"/>
      <c r="H153" s="14">
        <v>2</v>
      </c>
      <c r="I153" s="14">
        <v>1036</v>
      </c>
      <c r="J153" s="14">
        <v>1</v>
      </c>
      <c r="K153" s="14">
        <v>245</v>
      </c>
      <c r="L153" s="14">
        <f aca="true" t="shared" si="2" ref="L153:L157">K153-I153</f>
        <v>-791</v>
      </c>
      <c r="M153" s="14">
        <v>20190301</v>
      </c>
      <c r="N153" s="14"/>
      <c r="O153" s="14"/>
      <c r="P153" s="14"/>
      <c r="Q153" s="14">
        <f>SUM(L153:L154)</f>
        <v>-2724</v>
      </c>
      <c r="V153" s="2"/>
    </row>
    <row r="154" spans="1:22" s="1" customFormat="1" ht="19.5" customHeight="1">
      <c r="A154" s="14"/>
      <c r="B154" s="14"/>
      <c r="C154" s="14"/>
      <c r="D154" s="14" t="s">
        <v>146</v>
      </c>
      <c r="E154" s="14"/>
      <c r="F154" s="14"/>
      <c r="G154" s="14"/>
      <c r="H154" s="14">
        <v>4</v>
      </c>
      <c r="I154" s="14">
        <v>2464</v>
      </c>
      <c r="J154" s="14">
        <v>3</v>
      </c>
      <c r="K154" s="14">
        <v>531</v>
      </c>
      <c r="L154" s="14">
        <f t="shared" si="2"/>
        <v>-1933</v>
      </c>
      <c r="M154" s="14">
        <v>20190301</v>
      </c>
      <c r="N154" s="14"/>
      <c r="O154" s="14"/>
      <c r="P154" s="14"/>
      <c r="Q154" s="14"/>
      <c r="V154" s="2"/>
    </row>
    <row r="155" spans="1:22" s="1" customFormat="1" ht="19.5" customHeight="1">
      <c r="A155" s="14"/>
      <c r="B155" s="14"/>
      <c r="C155" s="14"/>
      <c r="D155" s="14" t="s">
        <v>147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>
        <v>3</v>
      </c>
      <c r="O155" s="14">
        <v>1689</v>
      </c>
      <c r="P155" s="14">
        <v>20190301</v>
      </c>
      <c r="Q155" s="14">
        <f>-SUM(O155:O156)</f>
        <v>-2339</v>
      </c>
      <c r="V155" s="2"/>
    </row>
    <row r="156" spans="1:22" s="1" customFormat="1" ht="19.5" customHeight="1">
      <c r="A156" s="14"/>
      <c r="B156" s="14"/>
      <c r="C156" s="14"/>
      <c r="D156" s="14" t="s">
        <v>148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>
        <v>1</v>
      </c>
      <c r="O156" s="14">
        <v>650</v>
      </c>
      <c r="P156" s="14">
        <v>20190301</v>
      </c>
      <c r="Q156" s="14"/>
      <c r="V156" s="2"/>
    </row>
    <row r="157" spans="1:22" s="1" customFormat="1" ht="19.5" customHeight="1">
      <c r="A157" s="14"/>
      <c r="B157" s="14" t="s">
        <v>41</v>
      </c>
      <c r="C157" s="14" t="s">
        <v>37</v>
      </c>
      <c r="D157" s="14" t="s">
        <v>149</v>
      </c>
      <c r="E157" s="14"/>
      <c r="F157" s="14"/>
      <c r="G157" s="14"/>
      <c r="H157" s="14">
        <v>3</v>
      </c>
      <c r="I157" s="14">
        <v>2430</v>
      </c>
      <c r="J157" s="14">
        <v>3</v>
      </c>
      <c r="K157" s="14">
        <v>2430</v>
      </c>
      <c r="L157" s="14">
        <f t="shared" si="2"/>
        <v>0</v>
      </c>
      <c r="M157" s="14">
        <v>20190301</v>
      </c>
      <c r="N157" s="14"/>
      <c r="O157" s="14"/>
      <c r="P157" s="14"/>
      <c r="Q157" s="14">
        <v>0</v>
      </c>
      <c r="V157" s="2"/>
    </row>
    <row r="158" spans="1:22" s="1" customFormat="1" ht="19.5" customHeight="1">
      <c r="A158" s="14"/>
      <c r="B158" s="14"/>
      <c r="C158" s="14"/>
      <c r="D158" s="14" t="s">
        <v>150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>
        <v>4</v>
      </c>
      <c r="O158" s="14">
        <v>3240</v>
      </c>
      <c r="P158" s="14">
        <v>20190301</v>
      </c>
      <c r="Q158" s="14">
        <f>-SUM(O158:O159)</f>
        <v>-5670</v>
      </c>
      <c r="V158" s="2"/>
    </row>
    <row r="159" spans="1:17" ht="19.5" customHeight="1">
      <c r="A159" s="14"/>
      <c r="B159" s="14"/>
      <c r="C159" s="14"/>
      <c r="D159" s="14" t="s">
        <v>151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>
        <v>3</v>
      </c>
      <c r="O159" s="14">
        <v>2430</v>
      </c>
      <c r="P159" s="14">
        <v>20190301</v>
      </c>
      <c r="Q159" s="14"/>
    </row>
    <row r="160" spans="1:17" ht="19.5" customHeight="1">
      <c r="A160" s="14"/>
      <c r="B160" s="14" t="s">
        <v>51</v>
      </c>
      <c r="C160" s="14" t="s">
        <v>37</v>
      </c>
      <c r="D160" s="14" t="s">
        <v>152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>
        <v>1</v>
      </c>
      <c r="O160" s="14"/>
      <c r="P160" s="14">
        <v>20190301</v>
      </c>
      <c r="Q160" s="14"/>
    </row>
    <row r="161" spans="1:17" ht="19.5" customHeight="1">
      <c r="A161" s="14"/>
      <c r="B161" s="14"/>
      <c r="C161" s="14"/>
      <c r="D161" s="14" t="s">
        <v>153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>
        <v>4</v>
      </c>
      <c r="O161" s="14"/>
      <c r="P161" s="14">
        <v>20190301</v>
      </c>
      <c r="Q161" s="14"/>
    </row>
    <row r="162" spans="1:17" ht="19.5" customHeight="1">
      <c r="A162" s="14"/>
      <c r="B162" s="14"/>
      <c r="C162" s="14"/>
      <c r="D162" s="14" t="s">
        <v>154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>
        <v>1</v>
      </c>
      <c r="O162" s="14"/>
      <c r="P162" s="14">
        <v>20190301</v>
      </c>
      <c r="Q162" s="14"/>
    </row>
    <row r="163" spans="1:17" ht="19.5" customHeight="1">
      <c r="A163" s="14"/>
      <c r="B163" s="14"/>
      <c r="C163" s="14"/>
      <c r="D163" s="14" t="s">
        <v>155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4">
        <v>3</v>
      </c>
      <c r="O163" s="14"/>
      <c r="P163" s="14">
        <v>20190301</v>
      </c>
      <c r="Q163" s="14"/>
    </row>
    <row r="164" spans="1:22" ht="19.5" customHeight="1">
      <c r="A164" s="14" t="s">
        <v>156</v>
      </c>
      <c r="B164" s="14" t="s">
        <v>23</v>
      </c>
      <c r="C164" s="14" t="s">
        <v>37</v>
      </c>
      <c r="D164" s="14" t="s">
        <v>157</v>
      </c>
      <c r="E164" s="14" t="s">
        <v>158</v>
      </c>
      <c r="F164" s="14"/>
      <c r="G164" s="14"/>
      <c r="H164" s="14">
        <v>2</v>
      </c>
      <c r="I164" s="14">
        <v>728</v>
      </c>
      <c r="J164" s="14">
        <v>1</v>
      </c>
      <c r="K164" s="14">
        <v>364</v>
      </c>
      <c r="L164" s="14">
        <f>K164-I164</f>
        <v>-364</v>
      </c>
      <c r="M164" s="14">
        <v>20190301</v>
      </c>
      <c r="N164" s="14"/>
      <c r="O164" s="14"/>
      <c r="P164" s="14"/>
      <c r="Q164" s="14">
        <f>L164</f>
        <v>-364</v>
      </c>
      <c r="R164" s="23"/>
      <c r="S164" s="23"/>
      <c r="T164" s="23"/>
      <c r="U164" s="23"/>
      <c r="V164"/>
    </row>
    <row r="165" spans="1:22" ht="19.5" customHeight="1">
      <c r="A165" s="14"/>
      <c r="B165" s="14"/>
      <c r="C165" s="14"/>
      <c r="D165" s="14" t="s">
        <v>159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>
        <v>1</v>
      </c>
      <c r="O165" s="14">
        <v>810</v>
      </c>
      <c r="P165" s="14">
        <v>20190301</v>
      </c>
      <c r="Q165" s="14">
        <f>-O165</f>
        <v>-810</v>
      </c>
      <c r="R165" s="23"/>
      <c r="S165" s="23"/>
      <c r="T165" s="23"/>
      <c r="U165" s="23"/>
      <c r="V165"/>
    </row>
    <row r="166" spans="1:21" ht="19.5" customHeight="1">
      <c r="A166" s="14"/>
      <c r="B166" s="14" t="s">
        <v>140</v>
      </c>
      <c r="C166" s="14" t="s">
        <v>37</v>
      </c>
      <c r="D166" s="14" t="s">
        <v>160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>
        <v>1</v>
      </c>
      <c r="O166" s="14">
        <v>810</v>
      </c>
      <c r="P166" s="14">
        <v>20190301</v>
      </c>
      <c r="Q166" s="14">
        <f>-O166</f>
        <v>-810</v>
      </c>
      <c r="R166" s="23"/>
      <c r="S166" s="23"/>
      <c r="T166" s="23"/>
      <c r="U166" s="23"/>
    </row>
    <row r="167" spans="1:21" ht="19.5" customHeight="1">
      <c r="A167" s="14"/>
      <c r="B167" s="14" t="s">
        <v>51</v>
      </c>
      <c r="C167" s="14" t="s">
        <v>37</v>
      </c>
      <c r="D167" s="14" t="s">
        <v>161</v>
      </c>
      <c r="E167" s="14">
        <v>4</v>
      </c>
      <c r="F167" s="14"/>
      <c r="G167" s="14">
        <v>20190301</v>
      </c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23"/>
      <c r="S167" s="23"/>
      <c r="T167" s="23"/>
      <c r="U167" s="23"/>
    </row>
    <row r="168" spans="1:21" ht="19.5" customHeight="1">
      <c r="A168" s="14"/>
      <c r="B168" s="14"/>
      <c r="C168" s="14"/>
      <c r="D168" s="14" t="s">
        <v>162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>
        <v>2</v>
      </c>
      <c r="O168" s="14"/>
      <c r="P168" s="14">
        <v>20190301</v>
      </c>
      <c r="Q168" s="14"/>
      <c r="R168" s="23"/>
      <c r="S168" s="23"/>
      <c r="T168" s="23"/>
      <c r="U168" s="23"/>
    </row>
    <row r="169" spans="1:21" ht="19.5" customHeight="1">
      <c r="A169" s="14"/>
      <c r="B169" s="14"/>
      <c r="C169" s="14"/>
      <c r="D169" s="14" t="s">
        <v>163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>
        <v>2</v>
      </c>
      <c r="O169" s="14"/>
      <c r="P169" s="14">
        <v>20190301</v>
      </c>
      <c r="Q169" s="14"/>
      <c r="R169" s="23"/>
      <c r="S169" s="23"/>
      <c r="T169" s="23"/>
      <c r="U169" s="23"/>
    </row>
    <row r="170" spans="1:21" s="2" customFormat="1" ht="19.5" customHeight="1">
      <c r="A170" s="14" t="s">
        <v>164</v>
      </c>
      <c r="B170" s="14" t="s">
        <v>23</v>
      </c>
      <c r="C170" s="14" t="s">
        <v>37</v>
      </c>
      <c r="D170" s="14" t="s">
        <v>165</v>
      </c>
      <c r="E170" s="14">
        <v>1</v>
      </c>
      <c r="F170" s="14">
        <v>581</v>
      </c>
      <c r="G170" s="14">
        <v>20190301</v>
      </c>
      <c r="H170" s="14" t="s">
        <v>166</v>
      </c>
      <c r="I170" s="14"/>
      <c r="J170" s="14"/>
      <c r="K170" s="14"/>
      <c r="L170" s="14"/>
      <c r="M170" s="14"/>
      <c r="N170" s="14"/>
      <c r="O170" s="14"/>
      <c r="P170" s="14"/>
      <c r="Q170" s="14">
        <f>F170</f>
        <v>581</v>
      </c>
      <c r="R170" s="23"/>
      <c r="S170" s="23"/>
      <c r="T170" s="23"/>
      <c r="U170" s="23"/>
    </row>
    <row r="171" spans="1:22" s="1" customFormat="1" ht="19.5" customHeight="1">
      <c r="A171" s="14"/>
      <c r="B171" s="14"/>
      <c r="C171" s="14"/>
      <c r="D171" s="14" t="s">
        <v>167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>
        <v>2</v>
      </c>
      <c r="O171" s="14">
        <v>370</v>
      </c>
      <c r="P171" s="14">
        <v>20190301</v>
      </c>
      <c r="Q171" s="14">
        <f>-O171</f>
        <v>-370</v>
      </c>
      <c r="R171" s="23"/>
      <c r="S171" s="23"/>
      <c r="T171" s="23"/>
      <c r="U171" s="23"/>
      <c r="V171" s="2"/>
    </row>
    <row r="172" spans="1:22" s="1" customFormat="1" ht="19.5" customHeight="1">
      <c r="A172" s="14"/>
      <c r="B172" s="14" t="s">
        <v>41</v>
      </c>
      <c r="C172" s="14" t="s">
        <v>24</v>
      </c>
      <c r="D172" s="14" t="s">
        <v>168</v>
      </c>
      <c r="E172" s="14">
        <v>3</v>
      </c>
      <c r="F172" s="14">
        <v>876</v>
      </c>
      <c r="G172" s="14">
        <v>20190301</v>
      </c>
      <c r="H172" s="14"/>
      <c r="I172" s="14"/>
      <c r="J172" s="14"/>
      <c r="K172" s="14"/>
      <c r="L172" s="14"/>
      <c r="M172" s="14"/>
      <c r="N172" s="14"/>
      <c r="O172" s="14"/>
      <c r="P172" s="14"/>
      <c r="Q172" s="14">
        <f>F172</f>
        <v>876</v>
      </c>
      <c r="R172" s="23"/>
      <c r="S172" s="23"/>
      <c r="T172" s="23"/>
      <c r="U172" s="23"/>
      <c r="V172" s="2"/>
    </row>
    <row r="173" spans="1:21" s="2" customFormat="1" ht="19.5" customHeight="1">
      <c r="A173" s="14"/>
      <c r="B173" s="14"/>
      <c r="C173" s="14" t="s">
        <v>37</v>
      </c>
      <c r="D173" s="14" t="s">
        <v>169</v>
      </c>
      <c r="E173" s="14"/>
      <c r="F173" s="14"/>
      <c r="G173" s="14"/>
      <c r="H173" s="14">
        <v>1</v>
      </c>
      <c r="I173" s="14">
        <v>60</v>
      </c>
      <c r="J173" s="14">
        <v>1</v>
      </c>
      <c r="K173" s="14">
        <v>60</v>
      </c>
      <c r="L173" s="14">
        <f>K173-I173</f>
        <v>0</v>
      </c>
      <c r="M173" s="14">
        <v>20190301</v>
      </c>
      <c r="N173" s="14"/>
      <c r="O173" s="14"/>
      <c r="P173" s="14"/>
      <c r="Q173" s="14">
        <f>SUM(L173:L174)</f>
        <v>-810</v>
      </c>
      <c r="R173" s="1"/>
      <c r="S173" s="1"/>
      <c r="T173" s="1"/>
      <c r="U173" s="1"/>
    </row>
    <row r="174" spans="1:21" s="2" customFormat="1" ht="19.5" customHeight="1">
      <c r="A174" s="14"/>
      <c r="B174" s="14"/>
      <c r="C174" s="14"/>
      <c r="D174" s="14" t="s">
        <v>170</v>
      </c>
      <c r="E174" s="14"/>
      <c r="F174" s="14"/>
      <c r="G174" s="14"/>
      <c r="H174" s="14">
        <v>4</v>
      </c>
      <c r="I174" s="14">
        <v>3240</v>
      </c>
      <c r="J174" s="14">
        <v>3</v>
      </c>
      <c r="K174" s="14">
        <v>2430</v>
      </c>
      <c r="L174" s="14">
        <f>K174-I174</f>
        <v>-810</v>
      </c>
      <c r="M174" s="14">
        <v>20190301</v>
      </c>
      <c r="N174" s="14"/>
      <c r="O174" s="14"/>
      <c r="P174" s="14"/>
      <c r="Q174" s="14"/>
      <c r="R174" s="1"/>
      <c r="S174" s="1"/>
      <c r="T174" s="1"/>
      <c r="U174" s="1"/>
    </row>
    <row r="175" spans="1:22" s="1" customFormat="1" ht="28.5" customHeight="1">
      <c r="A175" s="6" t="s">
        <v>0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V175" s="2"/>
    </row>
    <row r="176" spans="1:22" s="1" customFormat="1" ht="15.75" customHeight="1">
      <c r="A176" s="7" t="s">
        <v>1</v>
      </c>
      <c r="B176" s="7"/>
      <c r="C176" s="8"/>
      <c r="D176" s="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6"/>
      <c r="V176" s="2"/>
    </row>
    <row r="177" spans="1:22" s="1" customFormat="1" ht="15.75" customHeight="1" hidden="1">
      <c r="A177" s="10"/>
      <c r="B177" s="10"/>
      <c r="C177" s="11"/>
      <c r="D177" s="12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7"/>
      <c r="V177" s="2"/>
    </row>
    <row r="178" spans="1:22" s="1" customFormat="1" ht="13.5" customHeight="1">
      <c r="A178" s="13" t="s">
        <v>2</v>
      </c>
      <c r="B178" s="13" t="s">
        <v>3</v>
      </c>
      <c r="C178" s="13" t="s">
        <v>4</v>
      </c>
      <c r="D178" s="13" t="s">
        <v>5</v>
      </c>
      <c r="E178" s="13" t="s">
        <v>6</v>
      </c>
      <c r="F178" s="13"/>
      <c r="G178" s="13"/>
      <c r="H178" s="13" t="s">
        <v>7</v>
      </c>
      <c r="I178" s="13"/>
      <c r="J178" s="13"/>
      <c r="K178" s="13"/>
      <c r="L178" s="13"/>
      <c r="M178" s="13"/>
      <c r="N178" s="13" t="s">
        <v>8</v>
      </c>
      <c r="O178" s="13"/>
      <c r="P178" s="13"/>
      <c r="Q178" s="13" t="s">
        <v>9</v>
      </c>
      <c r="V178" s="2"/>
    </row>
    <row r="179" spans="1:22" s="1" customFormat="1" ht="13.5" customHeight="1">
      <c r="A179" s="13"/>
      <c r="B179" s="13"/>
      <c r="C179" s="13"/>
      <c r="D179" s="13"/>
      <c r="E179" s="13" t="s">
        <v>10</v>
      </c>
      <c r="F179" s="13" t="s">
        <v>11</v>
      </c>
      <c r="G179" s="13" t="s">
        <v>12</v>
      </c>
      <c r="H179" s="13" t="s">
        <v>13</v>
      </c>
      <c r="I179" s="13" t="s">
        <v>14</v>
      </c>
      <c r="J179" s="13" t="s">
        <v>15</v>
      </c>
      <c r="K179" s="13" t="s">
        <v>16</v>
      </c>
      <c r="L179" s="13" t="s">
        <v>17</v>
      </c>
      <c r="M179" s="13" t="s">
        <v>18</v>
      </c>
      <c r="N179" s="13" t="s">
        <v>19</v>
      </c>
      <c r="O179" s="13" t="s">
        <v>20</v>
      </c>
      <c r="P179" s="13" t="s">
        <v>21</v>
      </c>
      <c r="Q179" s="13"/>
      <c r="V179" s="2"/>
    </row>
    <row r="180" spans="1:22" s="1" customFormat="1" ht="13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V180" s="2"/>
    </row>
    <row r="181" spans="1:22" s="1" customFormat="1" ht="13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V181" s="2"/>
    </row>
    <row r="182" spans="1:21" s="2" customFormat="1" ht="19.5" customHeight="1">
      <c r="A182" s="14" t="s">
        <v>164</v>
      </c>
      <c r="B182" s="14" t="s">
        <v>41</v>
      </c>
      <c r="C182" s="14" t="s">
        <v>37</v>
      </c>
      <c r="D182" s="14" t="s">
        <v>171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>
        <v>3</v>
      </c>
      <c r="O182" s="14">
        <v>2430</v>
      </c>
      <c r="P182" s="14">
        <v>20190301</v>
      </c>
      <c r="Q182" s="14">
        <f>-O182</f>
        <v>-2430</v>
      </c>
      <c r="R182" s="1"/>
      <c r="S182" s="1"/>
      <c r="T182" s="1"/>
      <c r="U182" s="1"/>
    </row>
    <row r="183" spans="1:22" s="1" customFormat="1" ht="19.5" customHeight="1">
      <c r="A183" s="14"/>
      <c r="B183" s="14" t="s">
        <v>51</v>
      </c>
      <c r="C183" s="14" t="s">
        <v>37</v>
      </c>
      <c r="D183" s="14" t="s">
        <v>172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>
        <v>3</v>
      </c>
      <c r="O183" s="14"/>
      <c r="P183" s="14">
        <v>20190301</v>
      </c>
      <c r="Q183" s="14"/>
      <c r="V183" s="2"/>
    </row>
    <row r="184" spans="1:22" s="1" customFormat="1" ht="19.5" customHeight="1">
      <c r="A184" s="14"/>
      <c r="B184" s="14"/>
      <c r="C184" s="14"/>
      <c r="D184" s="14" t="s">
        <v>173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>
        <v>2</v>
      </c>
      <c r="O184" s="14"/>
      <c r="P184" s="14">
        <v>20190301</v>
      </c>
      <c r="Q184" s="14"/>
      <c r="V184" s="2"/>
    </row>
    <row r="185" spans="1:22" s="1" customFormat="1" ht="19.5" customHeight="1">
      <c r="A185" s="14"/>
      <c r="B185" s="14"/>
      <c r="C185" s="14"/>
      <c r="D185" s="14" t="s">
        <v>174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>
        <v>2</v>
      </c>
      <c r="O185" s="14"/>
      <c r="P185" s="14">
        <v>20190301</v>
      </c>
      <c r="Q185" s="14"/>
      <c r="V185" s="2"/>
    </row>
    <row r="186" spans="1:22" s="1" customFormat="1" ht="19.5" customHeight="1">
      <c r="A186" s="14"/>
      <c r="B186" s="14"/>
      <c r="C186" s="14"/>
      <c r="D186" s="14" t="s">
        <v>165</v>
      </c>
      <c r="E186" s="14"/>
      <c r="F186" s="14"/>
      <c r="G186" s="14"/>
      <c r="H186" s="14" t="s">
        <v>166</v>
      </c>
      <c r="I186" s="14"/>
      <c r="J186" s="14"/>
      <c r="K186" s="14"/>
      <c r="L186" s="14"/>
      <c r="M186" s="14"/>
      <c r="N186" s="14">
        <v>1</v>
      </c>
      <c r="O186" s="14"/>
      <c r="P186" s="14">
        <v>20190301</v>
      </c>
      <c r="Q186" s="14"/>
      <c r="V186" s="2"/>
    </row>
    <row r="187" spans="1:22" s="3" customFormat="1" ht="19.5" customHeight="1">
      <c r="A187" s="14" t="s">
        <v>175</v>
      </c>
      <c r="B187" s="14" t="s">
        <v>23</v>
      </c>
      <c r="C187" s="14" t="s">
        <v>37</v>
      </c>
      <c r="D187" s="14" t="s">
        <v>176</v>
      </c>
      <c r="E187" s="14"/>
      <c r="F187" s="14"/>
      <c r="G187" s="14"/>
      <c r="H187" s="14">
        <v>2</v>
      </c>
      <c r="I187" s="14">
        <v>1028</v>
      </c>
      <c r="J187" s="14">
        <v>1</v>
      </c>
      <c r="K187" s="14">
        <v>660</v>
      </c>
      <c r="L187" s="14">
        <f>K187-I187</f>
        <v>-368</v>
      </c>
      <c r="M187" s="14">
        <v>20190301</v>
      </c>
      <c r="N187" s="14"/>
      <c r="O187" s="14"/>
      <c r="P187" s="14"/>
      <c r="Q187" s="14">
        <f>SUM(L187:L188)</f>
        <v>-518</v>
      </c>
      <c r="R187" s="1"/>
      <c r="S187" s="1"/>
      <c r="T187" s="1"/>
      <c r="U187" s="1"/>
      <c r="V187"/>
    </row>
    <row r="188" spans="1:17" ht="19.5" customHeight="1">
      <c r="A188" s="14"/>
      <c r="B188" s="14"/>
      <c r="C188" s="14"/>
      <c r="D188" s="14" t="s">
        <v>177</v>
      </c>
      <c r="E188" s="14" t="s">
        <v>178</v>
      </c>
      <c r="F188" s="14"/>
      <c r="G188" s="14"/>
      <c r="H188" s="14">
        <v>3</v>
      </c>
      <c r="I188" s="14">
        <v>930</v>
      </c>
      <c r="J188" s="14">
        <v>2</v>
      </c>
      <c r="K188" s="14">
        <v>780</v>
      </c>
      <c r="L188" s="14">
        <f>K188-I188</f>
        <v>-150</v>
      </c>
      <c r="M188" s="14">
        <v>20190301</v>
      </c>
      <c r="N188" s="14"/>
      <c r="O188" s="14"/>
      <c r="P188" s="14"/>
      <c r="Q188" s="14"/>
    </row>
    <row r="189" spans="1:17" ht="19.5" customHeight="1">
      <c r="A189" s="14"/>
      <c r="B189" s="14"/>
      <c r="C189" s="14"/>
      <c r="D189" s="14" t="s">
        <v>179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4">
        <v>5</v>
      </c>
      <c r="O189" s="14">
        <v>1070</v>
      </c>
      <c r="P189" s="14">
        <v>20190301</v>
      </c>
      <c r="Q189" s="14">
        <f>-SUM(O189:O193)</f>
        <v>-3706</v>
      </c>
    </row>
    <row r="190" spans="1:17" ht="19.5" customHeight="1">
      <c r="A190" s="14"/>
      <c r="B190" s="14"/>
      <c r="C190" s="14"/>
      <c r="D190" s="14" t="s">
        <v>180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>
        <v>1</v>
      </c>
      <c r="O190" s="14">
        <v>206</v>
      </c>
      <c r="P190" s="14">
        <v>20190301</v>
      </c>
      <c r="Q190" s="14"/>
    </row>
    <row r="191" spans="1:17" ht="19.5" customHeight="1">
      <c r="A191" s="14"/>
      <c r="B191" s="14"/>
      <c r="C191" s="14"/>
      <c r="D191" s="14" t="s">
        <v>181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>
        <v>1</v>
      </c>
      <c r="O191" s="14">
        <v>810</v>
      </c>
      <c r="P191" s="14">
        <v>20190301</v>
      </c>
      <c r="Q191" s="14"/>
    </row>
    <row r="192" spans="1:17" ht="19.5" customHeight="1">
      <c r="A192" s="14"/>
      <c r="B192" s="14"/>
      <c r="C192" s="14"/>
      <c r="D192" s="14" t="s">
        <v>182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>
        <v>1</v>
      </c>
      <c r="O192" s="14">
        <v>810</v>
      </c>
      <c r="P192" s="14">
        <v>20190301</v>
      </c>
      <c r="Q192" s="14"/>
    </row>
    <row r="193" spans="1:17" ht="19.5" customHeight="1">
      <c r="A193" s="14"/>
      <c r="B193" s="14"/>
      <c r="C193" s="14"/>
      <c r="D193" s="14" t="s">
        <v>183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14">
        <v>1</v>
      </c>
      <c r="O193" s="14">
        <v>810</v>
      </c>
      <c r="P193" s="14">
        <v>20190301</v>
      </c>
      <c r="Q193" s="14"/>
    </row>
    <row r="194" spans="1:22" s="3" customFormat="1" ht="19.5" customHeight="1">
      <c r="A194" s="14"/>
      <c r="B194" s="14" t="s">
        <v>41</v>
      </c>
      <c r="C194" s="14" t="s">
        <v>37</v>
      </c>
      <c r="D194" s="14" t="s">
        <v>184</v>
      </c>
      <c r="E194" s="14"/>
      <c r="F194" s="14"/>
      <c r="G194" s="14"/>
      <c r="H194" s="14">
        <v>5</v>
      </c>
      <c r="I194" s="14">
        <v>2030</v>
      </c>
      <c r="J194" s="14">
        <v>4</v>
      </c>
      <c r="K194" s="14">
        <v>2040</v>
      </c>
      <c r="L194" s="14">
        <f>K194-I194</f>
        <v>10</v>
      </c>
      <c r="M194" s="14">
        <v>20190301</v>
      </c>
      <c r="N194" s="14"/>
      <c r="O194" s="14"/>
      <c r="P194" s="14"/>
      <c r="Q194" s="14">
        <f>L194</f>
        <v>10</v>
      </c>
      <c r="R194" s="1"/>
      <c r="S194" s="1"/>
      <c r="T194" s="1"/>
      <c r="U194" s="1"/>
      <c r="V194"/>
    </row>
    <row r="195" spans="1:22" s="3" customFormat="1" ht="19.5" customHeight="1">
      <c r="A195" s="14"/>
      <c r="B195" s="14"/>
      <c r="C195" s="14"/>
      <c r="D195" s="14" t="s">
        <v>185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>
        <v>5</v>
      </c>
      <c r="O195" s="14">
        <v>2430</v>
      </c>
      <c r="P195" s="14">
        <v>20190301</v>
      </c>
      <c r="Q195" s="14">
        <f>-O195</f>
        <v>-2430</v>
      </c>
      <c r="R195" s="1"/>
      <c r="S195" s="1"/>
      <c r="T195" s="1"/>
      <c r="U195" s="1"/>
      <c r="V195"/>
    </row>
    <row r="196" spans="1:17" ht="19.5" customHeight="1">
      <c r="A196" s="14"/>
      <c r="B196" s="14" t="s">
        <v>51</v>
      </c>
      <c r="C196" s="14" t="s">
        <v>37</v>
      </c>
      <c r="D196" s="14" t="s">
        <v>186</v>
      </c>
      <c r="E196" s="14"/>
      <c r="F196" s="14"/>
      <c r="G196" s="14"/>
      <c r="H196" s="14">
        <v>4</v>
      </c>
      <c r="I196" s="14"/>
      <c r="J196" s="14">
        <v>3</v>
      </c>
      <c r="K196" s="14"/>
      <c r="L196" s="14"/>
      <c r="M196" s="14">
        <v>20190301</v>
      </c>
      <c r="N196" s="14"/>
      <c r="O196" s="14"/>
      <c r="P196" s="14"/>
      <c r="Q196" s="14"/>
    </row>
    <row r="197" spans="1:17" ht="19.5" customHeight="1">
      <c r="A197" s="14"/>
      <c r="B197" s="14"/>
      <c r="C197" s="14"/>
      <c r="D197" s="14" t="s">
        <v>187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4">
        <v>4</v>
      </c>
      <c r="O197" s="14"/>
      <c r="P197" s="14">
        <v>20190301</v>
      </c>
      <c r="Q197" s="14"/>
    </row>
    <row r="198" spans="1:17" ht="19.5" customHeight="1">
      <c r="A198" s="14"/>
      <c r="B198" s="14"/>
      <c r="C198" s="14"/>
      <c r="D198" s="14" t="s">
        <v>188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>
        <v>4</v>
      </c>
      <c r="O198" s="14"/>
      <c r="P198" s="14">
        <v>20190301</v>
      </c>
      <c r="Q198" s="14"/>
    </row>
    <row r="199" spans="1:17" ht="19.5" customHeight="1">
      <c r="A199" s="14"/>
      <c r="B199" s="14"/>
      <c r="C199" s="14"/>
      <c r="D199" s="14" t="s">
        <v>189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>
        <v>3</v>
      </c>
      <c r="O199" s="14"/>
      <c r="P199" s="14">
        <v>20190301</v>
      </c>
      <c r="Q199" s="14"/>
    </row>
    <row r="200" spans="1:17" ht="19.5" customHeight="1">
      <c r="A200" s="14"/>
      <c r="B200" s="14"/>
      <c r="C200" s="14"/>
      <c r="D200" s="14" t="s">
        <v>190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>
        <v>4</v>
      </c>
      <c r="O200" s="14"/>
      <c r="P200" s="14">
        <v>20190301</v>
      </c>
      <c r="Q200" s="14"/>
    </row>
    <row r="201" spans="1:17" ht="19.5" customHeight="1">
      <c r="A201" s="14"/>
      <c r="B201" s="14"/>
      <c r="C201" s="14"/>
      <c r="D201" s="14" t="s">
        <v>191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>
        <v>4</v>
      </c>
      <c r="O201" s="14"/>
      <c r="P201" s="14">
        <v>20190301</v>
      </c>
      <c r="Q201" s="14"/>
    </row>
    <row r="202" ht="19.5" customHeight="1"/>
    <row r="203" ht="19.5" customHeight="1"/>
    <row r="204" ht="19.5" customHeight="1"/>
    <row r="205" ht="19.5" customHeight="1"/>
    <row r="206" ht="28.5" customHeight="1"/>
    <row r="207" ht="15.75" customHeight="1"/>
    <row r="208" ht="14.25" customHeight="1"/>
    <row r="209" ht="12.75" customHeight="1" hidden="1"/>
    <row r="210" ht="18.75" customHeight="1" hidden="1"/>
    <row r="211" ht="42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28.5" customHeight="1"/>
    <row r="234" ht="15.75" customHeight="1"/>
    <row r="235" ht="14.25" customHeight="1"/>
    <row r="236" ht="12.75" customHeight="1" hidden="1"/>
    <row r="237" ht="18.75" customHeight="1" hidden="1"/>
    <row r="238" ht="42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28.5" customHeight="1"/>
    <row r="261" ht="15.75" customHeight="1"/>
    <row r="262" ht="14.25" customHeight="1"/>
    <row r="263" ht="12.75" customHeight="1" hidden="1"/>
    <row r="264" ht="18.75" customHeight="1" hidden="1"/>
    <row r="265" ht="42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28.5" customHeight="1"/>
    <row r="288" ht="15.75" customHeight="1"/>
    <row r="289" ht="14.25" customHeight="1"/>
    <row r="290" ht="12.75" customHeight="1" hidden="1"/>
    <row r="291" ht="18.75" customHeight="1" hidden="1"/>
    <row r="292" ht="42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28.5" customHeight="1"/>
    <row r="315" ht="15.75" customHeight="1"/>
    <row r="316" ht="14.25" customHeight="1"/>
    <row r="317" ht="12.75" customHeight="1" hidden="1"/>
    <row r="318" ht="18.75" customHeight="1" hidden="1"/>
    <row r="319" ht="42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28.5" customHeight="1"/>
    <row r="342" ht="15.75" customHeight="1"/>
    <row r="343" ht="14.25" customHeight="1"/>
    <row r="344" ht="12.75" customHeight="1" hidden="1"/>
    <row r="345" ht="18.75" customHeight="1" hidden="1"/>
    <row r="346" ht="42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28.5" customHeight="1"/>
    <row r="369" ht="15.75" customHeight="1"/>
    <row r="370" ht="14.25" customHeight="1"/>
    <row r="371" ht="12.75" customHeight="1" hidden="1"/>
    <row r="372" ht="18.75" customHeight="1" hidden="1"/>
    <row r="373" ht="42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28.5" customHeight="1"/>
    <row r="396" ht="15.75" customHeight="1"/>
    <row r="397" ht="14.25" customHeight="1"/>
    <row r="398" ht="12.75" customHeight="1" hidden="1"/>
    <row r="399" ht="18.75" customHeight="1" hidden="1"/>
    <row r="400" ht="42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28.5" customHeight="1"/>
    <row r="423" ht="15.75" customHeight="1"/>
    <row r="424" ht="14.25" customHeight="1"/>
    <row r="425" ht="12.75" customHeight="1" hidden="1"/>
    <row r="426" ht="18.75" customHeight="1" hidden="1"/>
    <row r="427" ht="42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28.5" customHeight="1"/>
    <row r="450" ht="15.75" customHeight="1"/>
    <row r="451" ht="14.25" customHeight="1"/>
    <row r="452" ht="12.75" customHeight="1" hidden="1"/>
    <row r="453" ht="18.75" customHeight="1" hidden="1"/>
    <row r="454" ht="42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28.5" customHeight="1"/>
    <row r="477" ht="15.75" customHeight="1"/>
    <row r="478" ht="14.25" customHeight="1"/>
    <row r="479" ht="12.75" customHeight="1" hidden="1"/>
    <row r="480" ht="18.75" customHeight="1" hidden="1"/>
    <row r="481" ht="42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28.5" customHeight="1"/>
    <row r="504" ht="15.75" customHeight="1"/>
    <row r="505" ht="14.25" customHeight="1"/>
    <row r="506" ht="12.75" customHeight="1" hidden="1"/>
    <row r="507" ht="18.75" customHeight="1" hidden="1"/>
    <row r="508" ht="42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28.5" customHeight="1"/>
    <row r="531" ht="15.75" customHeight="1"/>
    <row r="532" ht="14.25" customHeight="1"/>
    <row r="533" ht="12.75" customHeight="1" hidden="1"/>
    <row r="534" ht="18.75" customHeight="1" hidden="1"/>
    <row r="535" ht="42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28.5" customHeight="1"/>
    <row r="558" ht="15.75" customHeight="1"/>
    <row r="559" ht="14.25" customHeight="1"/>
    <row r="560" ht="12.75" customHeight="1" hidden="1"/>
    <row r="561" ht="18.75" customHeight="1" hidden="1"/>
    <row r="562" ht="42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28.5" customHeight="1"/>
    <row r="585" ht="15.75" customHeight="1"/>
    <row r="586" ht="14.25" customHeight="1"/>
    <row r="587" ht="12.75" customHeight="1" hidden="1"/>
    <row r="588" ht="18.75" customHeight="1" hidden="1"/>
    <row r="589" ht="42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28.5" customHeight="1"/>
    <row r="612" ht="15.75" customHeight="1"/>
    <row r="613" ht="14.25" customHeight="1"/>
    <row r="614" ht="12.75" customHeight="1" hidden="1"/>
    <row r="615" ht="18.75" customHeight="1" hidden="1"/>
    <row r="616" ht="42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28.5" customHeight="1"/>
    <row r="639" ht="15.75" customHeight="1"/>
    <row r="640" ht="14.25" customHeight="1"/>
    <row r="641" ht="12.75" customHeight="1" hidden="1"/>
    <row r="642" ht="18.75" customHeight="1" hidden="1"/>
    <row r="643" ht="42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28.5" customHeight="1"/>
    <row r="666" ht="15.75" customHeight="1"/>
    <row r="667" ht="14.25" customHeight="1"/>
    <row r="668" ht="12.75" customHeight="1" hidden="1"/>
    <row r="669" ht="18.75" customHeight="1" hidden="1"/>
    <row r="670" ht="42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28.5" customHeight="1"/>
    <row r="693" ht="15.75" customHeight="1"/>
    <row r="694" ht="14.25" customHeight="1"/>
    <row r="695" ht="12.75" customHeight="1" hidden="1"/>
    <row r="696" ht="18.75" customHeight="1" hidden="1"/>
    <row r="697" ht="42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28.5" customHeight="1"/>
    <row r="720" ht="15.75" customHeight="1"/>
    <row r="721" ht="14.25" customHeight="1"/>
    <row r="722" ht="12.75" customHeight="1" hidden="1"/>
    <row r="723" ht="18.75" customHeight="1" hidden="1"/>
    <row r="724" ht="42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28.5" customHeight="1"/>
    <row r="747" ht="15.75" customHeight="1"/>
    <row r="748" ht="14.25" customHeight="1"/>
    <row r="749" ht="12.75" customHeight="1" hidden="1"/>
    <row r="750" ht="18.75" customHeight="1" hidden="1"/>
    <row r="751" ht="42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28.5" customHeight="1"/>
    <row r="774" ht="15.75" customHeight="1"/>
    <row r="775" ht="14.25" customHeight="1"/>
    <row r="776" ht="12.75" customHeight="1" hidden="1"/>
    <row r="777" ht="18.75" customHeight="1" hidden="1"/>
    <row r="778" ht="42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28.5" customHeight="1"/>
    <row r="801" ht="15.75" customHeight="1"/>
    <row r="802" ht="14.25" customHeight="1"/>
    <row r="803" ht="12.75" customHeight="1" hidden="1"/>
    <row r="804" ht="18.75" customHeight="1" hidden="1"/>
    <row r="805" ht="42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28.5" customHeight="1"/>
    <row r="828" ht="15.75" customHeight="1"/>
    <row r="829" ht="14.25" customHeight="1"/>
    <row r="830" ht="12.75" customHeight="1" hidden="1"/>
    <row r="831" ht="18.75" customHeight="1" hidden="1"/>
    <row r="832" ht="42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28.5" customHeight="1"/>
    <row r="855" ht="15.75" customHeight="1"/>
    <row r="856" ht="14.25" customHeight="1"/>
    <row r="857" ht="12.75" customHeight="1" hidden="1"/>
    <row r="858" ht="18.75" customHeight="1" hidden="1"/>
    <row r="859" ht="42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28.5" customHeight="1"/>
    <row r="882" ht="15.75" customHeight="1"/>
    <row r="883" ht="14.25" customHeight="1"/>
    <row r="884" ht="12.75" customHeight="1" hidden="1"/>
    <row r="885" ht="18.75" customHeight="1" hidden="1"/>
    <row r="886" ht="42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28.5" customHeight="1"/>
    <row r="909" ht="15.75" customHeight="1"/>
    <row r="910" ht="14.25" customHeight="1"/>
    <row r="911" ht="12.75" customHeight="1" hidden="1"/>
    <row r="912" ht="18.75" customHeight="1" hidden="1"/>
    <row r="913" ht="42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28.5" customHeight="1"/>
    <row r="936" ht="15.75" customHeight="1"/>
    <row r="937" ht="14.25" customHeight="1"/>
    <row r="938" ht="12.75" customHeight="1" hidden="1"/>
    <row r="939" ht="18.75" customHeight="1" hidden="1"/>
    <row r="940" ht="42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28.5" customHeight="1"/>
    <row r="963" ht="15.75" customHeight="1"/>
    <row r="964" ht="14.25" customHeight="1"/>
    <row r="965" ht="12.75" customHeight="1" hidden="1"/>
    <row r="966" ht="18.75" customHeight="1" hidden="1"/>
    <row r="967" ht="42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28.5" customHeight="1"/>
    <row r="990" ht="15.75" customHeight="1"/>
    <row r="991" ht="14.25" customHeight="1"/>
    <row r="992" ht="12.75" customHeight="1" hidden="1"/>
    <row r="993" ht="18.75" customHeight="1" hidden="1"/>
    <row r="994" ht="42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28.5" customHeight="1"/>
    <row r="1017" ht="15.75" customHeight="1"/>
    <row r="1018" ht="14.25" customHeight="1"/>
    <row r="1019" ht="12.75" customHeight="1" hidden="1"/>
    <row r="1020" ht="18.75" customHeight="1" hidden="1"/>
    <row r="1021" ht="42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28.5" customHeight="1"/>
    <row r="1044" ht="15.75" customHeight="1"/>
    <row r="1045" ht="14.25" customHeight="1"/>
    <row r="1046" ht="12.75" customHeight="1" hidden="1"/>
    <row r="1047" ht="18.75" customHeight="1" hidden="1"/>
    <row r="1048" ht="42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28.5" customHeight="1"/>
    <row r="1071" ht="15.75" customHeight="1"/>
    <row r="1072" ht="14.25" customHeight="1"/>
    <row r="1073" ht="12.75" customHeight="1" hidden="1"/>
    <row r="1074" ht="18.75" customHeight="1" hidden="1"/>
    <row r="1075" ht="42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28.5" customHeight="1"/>
    <row r="1098" ht="15.75" customHeight="1"/>
    <row r="1099" ht="14.25" customHeight="1"/>
    <row r="1100" ht="12.75" customHeight="1" hidden="1"/>
    <row r="1101" ht="18.75" customHeight="1" hidden="1"/>
    <row r="1102" ht="42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28.5" customHeight="1"/>
    <row r="1125" ht="15.75" customHeight="1"/>
    <row r="1126" ht="14.25" customHeight="1"/>
    <row r="1127" ht="12.75" customHeight="1" hidden="1"/>
    <row r="1128" ht="18.75" customHeight="1" hidden="1"/>
    <row r="1129" ht="42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28.5" customHeight="1"/>
    <row r="1152" ht="15.75" customHeight="1"/>
    <row r="1153" ht="14.25" customHeight="1"/>
    <row r="1154" ht="12.75" customHeight="1" hidden="1"/>
    <row r="1155" ht="18.75" customHeight="1" hidden="1"/>
    <row r="1156" ht="42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28.5" customHeight="1"/>
    <row r="1179" ht="15.75" customHeight="1"/>
    <row r="1180" ht="14.25" customHeight="1"/>
    <row r="1181" ht="12.75" customHeight="1" hidden="1"/>
    <row r="1182" ht="18.75" customHeight="1" hidden="1"/>
    <row r="1183" ht="42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28.5" customHeight="1"/>
    <row r="1206" ht="15.75" customHeight="1"/>
    <row r="1207" ht="14.25" customHeight="1"/>
    <row r="1208" ht="12.75" customHeight="1" hidden="1"/>
    <row r="1209" ht="18.75" customHeight="1" hidden="1"/>
    <row r="1210" ht="42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28.5" customHeight="1"/>
    <row r="1233" ht="15.75" customHeight="1"/>
    <row r="1234" ht="14.25" customHeight="1"/>
    <row r="1235" ht="12.75" customHeight="1" hidden="1"/>
    <row r="1236" ht="18.75" customHeight="1" hidden="1"/>
    <row r="1237" ht="42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28.5" customHeight="1"/>
    <row r="1260" ht="15.75" customHeight="1"/>
    <row r="1261" ht="14.25" customHeight="1"/>
    <row r="1262" ht="12.75" customHeight="1" hidden="1"/>
    <row r="1263" ht="18.75" customHeight="1" hidden="1"/>
    <row r="1264" ht="42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28.5" customHeight="1"/>
    <row r="1287" ht="15.75" customHeight="1"/>
    <row r="1288" ht="14.25" customHeight="1"/>
    <row r="1289" ht="12.75" customHeight="1" hidden="1"/>
    <row r="1290" ht="18.75" customHeight="1" hidden="1"/>
    <row r="1291" ht="42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28.5" customHeight="1"/>
    <row r="1314" ht="15.75" customHeight="1"/>
    <row r="1315" ht="14.25" customHeight="1"/>
    <row r="1316" ht="12.75" customHeight="1" hidden="1"/>
    <row r="1317" ht="18.75" customHeight="1" hidden="1"/>
    <row r="1318" ht="42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28.5" customHeight="1"/>
    <row r="1341" ht="15.75" customHeight="1"/>
    <row r="1342" ht="14.25" customHeight="1"/>
    <row r="1343" ht="12.75" customHeight="1" hidden="1"/>
    <row r="1344" ht="18.75" customHeight="1" hidden="1"/>
    <row r="1345" ht="42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28.5" customHeight="1"/>
    <row r="1368" ht="15.75" customHeight="1"/>
    <row r="1369" ht="14.25" customHeight="1"/>
    <row r="1370" ht="12.75" customHeight="1" hidden="1"/>
    <row r="1371" ht="18.75" customHeight="1" hidden="1"/>
    <row r="1372" ht="42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28.5" customHeight="1"/>
    <row r="1395" ht="15.75" customHeight="1"/>
    <row r="1396" ht="14.25" customHeight="1"/>
    <row r="1397" ht="12.75" customHeight="1" hidden="1"/>
    <row r="1398" ht="18.75" customHeight="1" hidden="1"/>
    <row r="1399" ht="42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28.5" customHeight="1"/>
    <row r="1422" ht="15.75" customHeight="1"/>
    <row r="1423" ht="14.25" customHeight="1"/>
    <row r="1424" ht="12.75" customHeight="1" hidden="1"/>
    <row r="1425" ht="18.75" customHeight="1" hidden="1"/>
    <row r="1426" ht="42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28.5" customHeight="1"/>
    <row r="1449" ht="15.75" customHeight="1"/>
    <row r="1450" ht="14.25" customHeight="1"/>
    <row r="1451" ht="12.75" customHeight="1" hidden="1"/>
    <row r="1452" ht="18.75" customHeight="1" hidden="1"/>
    <row r="1453" ht="42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28.5" customHeight="1"/>
    <row r="1476" ht="15.75" customHeight="1"/>
    <row r="1477" ht="14.25" customHeight="1"/>
    <row r="1478" ht="12.75" customHeight="1" hidden="1"/>
    <row r="1479" ht="18.75" customHeight="1" hidden="1"/>
    <row r="1480" ht="42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28.5" customHeight="1"/>
    <row r="1503" ht="15.75" customHeight="1"/>
    <row r="1504" ht="14.25" customHeight="1"/>
    <row r="1505" ht="12.75" customHeight="1" hidden="1"/>
    <row r="1506" ht="18.75" customHeight="1" hidden="1"/>
    <row r="1507" ht="42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28.5" customHeight="1"/>
    <row r="1530" ht="15.75" customHeight="1"/>
    <row r="1531" ht="14.25" customHeight="1"/>
    <row r="1532" ht="12.75" customHeight="1" hidden="1"/>
    <row r="1533" ht="18.75" customHeight="1" hidden="1"/>
    <row r="1534" ht="42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28.5" customHeight="1"/>
    <row r="1557" ht="15.75" customHeight="1"/>
    <row r="1558" ht="14.25" customHeight="1"/>
    <row r="1559" ht="12.75" customHeight="1" hidden="1"/>
    <row r="1560" ht="18.75" customHeight="1" hidden="1"/>
    <row r="1561" ht="42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28.5" customHeight="1"/>
    <row r="1584" ht="15.75" customHeight="1"/>
    <row r="1585" ht="14.25" customHeight="1"/>
    <row r="1586" ht="12.75" customHeight="1" hidden="1"/>
    <row r="1587" ht="18.75" customHeight="1" hidden="1"/>
    <row r="1588" ht="42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28.5" customHeight="1"/>
    <row r="1611" ht="15.75" customHeight="1"/>
    <row r="1612" ht="14.25" customHeight="1"/>
    <row r="1613" ht="12.75" customHeight="1" hidden="1"/>
    <row r="1614" ht="18.75" customHeight="1" hidden="1"/>
    <row r="1615" ht="42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28.5" customHeight="1"/>
    <row r="1638" ht="15.75" customHeight="1"/>
    <row r="1639" ht="14.25" customHeight="1"/>
    <row r="1640" ht="12.75" customHeight="1" hidden="1"/>
    <row r="1641" ht="18.75" customHeight="1" hidden="1"/>
    <row r="1642" ht="42" customHeight="1"/>
    <row r="1643" ht="19.5" customHeight="1"/>
    <row r="1644" spans="1:22" s="4" customFormat="1" ht="19.5" customHeight="1">
      <c r="A1644" s="5"/>
      <c r="B1644" s="3"/>
      <c r="C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5"/>
      <c r="R1644" s="24"/>
      <c r="S1644" s="24"/>
      <c r="T1644" s="24"/>
      <c r="U1644" s="24"/>
      <c r="V1644" s="25"/>
    </row>
    <row r="1645" spans="1:22" s="4" customFormat="1" ht="19.5" customHeight="1">
      <c r="A1645" s="5"/>
      <c r="B1645" s="3"/>
      <c r="C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5"/>
      <c r="R1645" s="24"/>
      <c r="S1645" s="24"/>
      <c r="T1645" s="24"/>
      <c r="U1645" s="24"/>
      <c r="V1645" s="25"/>
    </row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28.5" customHeight="1"/>
    <row r="1665" ht="15.75" customHeight="1"/>
    <row r="1666" ht="14.25" customHeight="1"/>
    <row r="1667" ht="12.75" customHeight="1" hidden="1"/>
    <row r="1668" ht="18.75" customHeight="1" hidden="1"/>
    <row r="1669" ht="42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28.5" customHeight="1"/>
    <row r="1692" ht="15.75" customHeight="1"/>
    <row r="1693" ht="14.25" customHeight="1"/>
    <row r="1694" ht="12.75" customHeight="1" hidden="1"/>
    <row r="1695" ht="18.75" customHeight="1" hidden="1"/>
    <row r="1696" ht="42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spans="1:22" s="4" customFormat="1" ht="19.5" customHeight="1">
      <c r="A1714" s="5"/>
      <c r="B1714" s="3"/>
      <c r="C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5"/>
      <c r="R1714" s="24"/>
      <c r="S1714" s="24"/>
      <c r="T1714" s="24"/>
      <c r="U1714" s="24"/>
      <c r="V1714" s="25"/>
    </row>
    <row r="1715" ht="19.5" customHeight="1"/>
    <row r="1716" ht="19.5" customHeight="1"/>
    <row r="1717" ht="19.5" customHeight="1"/>
    <row r="1718" ht="28.5" customHeight="1"/>
    <row r="1719" ht="15.75" customHeight="1"/>
    <row r="1720" ht="14.25" customHeight="1"/>
    <row r="1721" ht="12.75" customHeight="1" hidden="1"/>
    <row r="1722" ht="18.75" customHeight="1" hidden="1"/>
    <row r="1723" ht="42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spans="1:22" s="4" customFormat="1" ht="19.5" customHeight="1">
      <c r="A1732" s="5"/>
      <c r="B1732" s="3"/>
      <c r="C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5"/>
      <c r="R1732" s="24"/>
      <c r="S1732" s="24"/>
      <c r="T1732" s="24"/>
      <c r="U1732" s="24"/>
      <c r="V1732" s="25"/>
    </row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28.5" customHeight="1"/>
    <row r="1746" ht="15.75" customHeight="1"/>
    <row r="1747" ht="14.25" customHeight="1"/>
    <row r="1748" ht="12.75" customHeight="1" hidden="1"/>
    <row r="1749" ht="18.75" customHeight="1" hidden="1"/>
    <row r="1750" ht="42" customHeight="1"/>
    <row r="1751" ht="19.5" customHeight="1"/>
    <row r="1752" ht="19.5" customHeight="1"/>
    <row r="1753" ht="19.5" customHeight="1"/>
    <row r="1754" ht="19.5" customHeight="1"/>
    <row r="1755" ht="19.5" customHeight="1"/>
    <row r="1756" spans="1:22" s="4" customFormat="1" ht="19.5" customHeight="1">
      <c r="A1756" s="5"/>
      <c r="B1756" s="3"/>
      <c r="C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5"/>
      <c r="R1756" s="24"/>
      <c r="S1756" s="24"/>
      <c r="T1756" s="24"/>
      <c r="U1756" s="24"/>
      <c r="V1756" s="25"/>
    </row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spans="1:22" s="4" customFormat="1" ht="19.5" customHeight="1">
      <c r="A1771" s="5"/>
      <c r="B1771" s="3"/>
      <c r="C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5"/>
      <c r="R1771" s="24"/>
      <c r="S1771" s="24"/>
      <c r="T1771" s="24"/>
      <c r="U1771" s="24"/>
      <c r="V1771" s="25"/>
    </row>
    <row r="1772" ht="28.5" customHeight="1"/>
    <row r="1773" ht="15.75" customHeight="1"/>
    <row r="1774" ht="14.25" customHeight="1"/>
    <row r="1775" ht="12.75" customHeight="1" hidden="1"/>
    <row r="1776" ht="18.75" customHeight="1" hidden="1"/>
    <row r="1777" ht="42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spans="1:22" s="4" customFormat="1" ht="19.5" customHeight="1">
      <c r="A1787" s="5"/>
      <c r="B1787" s="3"/>
      <c r="C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5"/>
      <c r="R1787" s="24"/>
      <c r="S1787" s="24"/>
      <c r="T1787" s="24"/>
      <c r="U1787" s="24"/>
      <c r="V1787" s="25"/>
    </row>
    <row r="1788" ht="19.5" customHeight="1"/>
    <row r="1789" ht="19.5" customHeight="1"/>
    <row r="1790" ht="19.5" customHeight="1"/>
    <row r="1791" ht="19.5" customHeight="1"/>
    <row r="1792" ht="19.5" customHeight="1"/>
    <row r="1793" spans="1:22" s="4" customFormat="1" ht="19.5" customHeight="1">
      <c r="A1793" s="5"/>
      <c r="B1793" s="3"/>
      <c r="C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5"/>
      <c r="R1793" s="24"/>
      <c r="S1793" s="24"/>
      <c r="T1793" s="24"/>
      <c r="U1793" s="24"/>
      <c r="V1793" s="25"/>
    </row>
    <row r="1794" ht="19.5" customHeight="1"/>
    <row r="1795" ht="19.5" customHeight="1"/>
    <row r="1796" ht="19.5" customHeight="1"/>
    <row r="1797" spans="1:22" s="4" customFormat="1" ht="19.5" customHeight="1">
      <c r="A1797" s="5"/>
      <c r="B1797" s="3"/>
      <c r="C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5"/>
      <c r="R1797" s="24"/>
      <c r="S1797" s="24"/>
      <c r="T1797" s="24"/>
      <c r="U1797" s="24"/>
      <c r="V1797" s="25"/>
    </row>
    <row r="1798" ht="19.5" customHeight="1"/>
    <row r="1799" ht="28.5" customHeight="1"/>
    <row r="1800" ht="15.75" customHeight="1"/>
    <row r="1801" ht="14.25" customHeight="1"/>
    <row r="1802" ht="12.75" customHeight="1" hidden="1"/>
    <row r="1803" ht="18.75" customHeight="1" hidden="1"/>
    <row r="1804" ht="42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28.5" customHeight="1"/>
    <row r="1827" ht="15.75" customHeight="1"/>
    <row r="1828" ht="14.25" customHeight="1"/>
    <row r="1829" ht="12.75" customHeight="1" hidden="1"/>
    <row r="1830" ht="18.75" customHeight="1" hidden="1"/>
    <row r="1831" ht="42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</sheetData>
  <sheetProtection/>
  <mergeCells count="253">
    <mergeCell ref="A1:Q1"/>
    <mergeCell ref="A2:B2"/>
    <mergeCell ref="E4:G4"/>
    <mergeCell ref="H4:M4"/>
    <mergeCell ref="N4:P4"/>
    <mergeCell ref="H9:M9"/>
    <mergeCell ref="E21:G21"/>
    <mergeCell ref="H21:M21"/>
    <mergeCell ref="A30:Q30"/>
    <mergeCell ref="A31:B31"/>
    <mergeCell ref="E33:G33"/>
    <mergeCell ref="H33:M33"/>
    <mergeCell ref="N33:P33"/>
    <mergeCell ref="A59:Q59"/>
    <mergeCell ref="A60:B60"/>
    <mergeCell ref="E62:G62"/>
    <mergeCell ref="H62:M62"/>
    <mergeCell ref="N62:P62"/>
    <mergeCell ref="A88:Q88"/>
    <mergeCell ref="A89:B89"/>
    <mergeCell ref="E91:G91"/>
    <mergeCell ref="H91:M91"/>
    <mergeCell ref="N91:P91"/>
    <mergeCell ref="A117:Q117"/>
    <mergeCell ref="A118:B118"/>
    <mergeCell ref="E120:G120"/>
    <mergeCell ref="H120:M120"/>
    <mergeCell ref="N120:P120"/>
    <mergeCell ref="H136:M136"/>
    <mergeCell ref="H143:M143"/>
    <mergeCell ref="A146:Q146"/>
    <mergeCell ref="A147:B147"/>
    <mergeCell ref="E149:G149"/>
    <mergeCell ref="H149:M149"/>
    <mergeCell ref="N149:P149"/>
    <mergeCell ref="E164:G164"/>
    <mergeCell ref="H170:M170"/>
    <mergeCell ref="A175:Q175"/>
    <mergeCell ref="A176:B176"/>
    <mergeCell ref="E178:G178"/>
    <mergeCell ref="H178:M178"/>
    <mergeCell ref="N178:P178"/>
    <mergeCell ref="H186:M186"/>
    <mergeCell ref="E188:G188"/>
    <mergeCell ref="A4:A7"/>
    <mergeCell ref="A8:A29"/>
    <mergeCell ref="A33:A36"/>
    <mergeCell ref="A37:A49"/>
    <mergeCell ref="A50:A58"/>
    <mergeCell ref="A62:A65"/>
    <mergeCell ref="A66:A87"/>
    <mergeCell ref="A91:A94"/>
    <mergeCell ref="A95:A107"/>
    <mergeCell ref="A108:A111"/>
    <mergeCell ref="A112:A116"/>
    <mergeCell ref="A120:A123"/>
    <mergeCell ref="A124:A131"/>
    <mergeCell ref="A132:A144"/>
    <mergeCell ref="A149:A152"/>
    <mergeCell ref="A153:A163"/>
    <mergeCell ref="A164:A169"/>
    <mergeCell ref="A170:A174"/>
    <mergeCell ref="A178:A181"/>
    <mergeCell ref="A182:A186"/>
    <mergeCell ref="A187:A201"/>
    <mergeCell ref="B4:B7"/>
    <mergeCell ref="B8:B22"/>
    <mergeCell ref="B23:B29"/>
    <mergeCell ref="B33:B36"/>
    <mergeCell ref="B37:B38"/>
    <mergeCell ref="B39:B49"/>
    <mergeCell ref="B50:B58"/>
    <mergeCell ref="B62:B65"/>
    <mergeCell ref="B67:B76"/>
    <mergeCell ref="B77:B87"/>
    <mergeCell ref="B91:B94"/>
    <mergeCell ref="B95:B107"/>
    <mergeCell ref="B108:B110"/>
    <mergeCell ref="B112:B116"/>
    <mergeCell ref="B120:B123"/>
    <mergeCell ref="B124:B128"/>
    <mergeCell ref="B129:B130"/>
    <mergeCell ref="B132:B136"/>
    <mergeCell ref="B137:B142"/>
    <mergeCell ref="B149:B152"/>
    <mergeCell ref="B153:B156"/>
    <mergeCell ref="B157:B159"/>
    <mergeCell ref="B160:B163"/>
    <mergeCell ref="B164:B165"/>
    <mergeCell ref="B167:B169"/>
    <mergeCell ref="B170:B171"/>
    <mergeCell ref="B172:B174"/>
    <mergeCell ref="B178:B181"/>
    <mergeCell ref="B183:B186"/>
    <mergeCell ref="B187:B193"/>
    <mergeCell ref="B194:B195"/>
    <mergeCell ref="B196:B201"/>
    <mergeCell ref="C4:C7"/>
    <mergeCell ref="C8:C18"/>
    <mergeCell ref="C19:C22"/>
    <mergeCell ref="C23:C27"/>
    <mergeCell ref="C28:C29"/>
    <mergeCell ref="C33:C36"/>
    <mergeCell ref="C37:C38"/>
    <mergeCell ref="C40:C49"/>
    <mergeCell ref="C50:C55"/>
    <mergeCell ref="C56:C58"/>
    <mergeCell ref="C62:C65"/>
    <mergeCell ref="C67:C69"/>
    <mergeCell ref="C70:C76"/>
    <mergeCell ref="C77:C87"/>
    <mergeCell ref="C91:C94"/>
    <mergeCell ref="C95:C107"/>
    <mergeCell ref="C109:C110"/>
    <mergeCell ref="C112:C116"/>
    <mergeCell ref="C120:C123"/>
    <mergeCell ref="C124:C128"/>
    <mergeCell ref="C129:C130"/>
    <mergeCell ref="C132:C136"/>
    <mergeCell ref="C137:C142"/>
    <mergeCell ref="C149:C152"/>
    <mergeCell ref="C153:C156"/>
    <mergeCell ref="C157:C159"/>
    <mergeCell ref="C160:C163"/>
    <mergeCell ref="C164:C165"/>
    <mergeCell ref="C167:C169"/>
    <mergeCell ref="C170:C171"/>
    <mergeCell ref="C173:C174"/>
    <mergeCell ref="C178:C181"/>
    <mergeCell ref="C183:C186"/>
    <mergeCell ref="C187:C193"/>
    <mergeCell ref="C194:C195"/>
    <mergeCell ref="C196:C201"/>
    <mergeCell ref="D4:D7"/>
    <mergeCell ref="D33:D36"/>
    <mergeCell ref="D62:D65"/>
    <mergeCell ref="D91:D94"/>
    <mergeCell ref="D120:D123"/>
    <mergeCell ref="D149:D152"/>
    <mergeCell ref="D178:D181"/>
    <mergeCell ref="E5:E7"/>
    <mergeCell ref="E34:E36"/>
    <mergeCell ref="E63:E65"/>
    <mergeCell ref="E92:E94"/>
    <mergeCell ref="E121:E123"/>
    <mergeCell ref="E150:E152"/>
    <mergeCell ref="E179:E181"/>
    <mergeCell ref="F5:F7"/>
    <mergeCell ref="F34:F36"/>
    <mergeCell ref="F63:F65"/>
    <mergeCell ref="F92:F94"/>
    <mergeCell ref="F121:F123"/>
    <mergeCell ref="F150:F152"/>
    <mergeCell ref="F179:F181"/>
    <mergeCell ref="G5:G7"/>
    <mergeCell ref="G34:G36"/>
    <mergeCell ref="G63:G65"/>
    <mergeCell ref="G92:G94"/>
    <mergeCell ref="G121:G123"/>
    <mergeCell ref="G150:G152"/>
    <mergeCell ref="G179:G181"/>
    <mergeCell ref="H5:H7"/>
    <mergeCell ref="H34:H36"/>
    <mergeCell ref="H63:H65"/>
    <mergeCell ref="H92:H94"/>
    <mergeCell ref="H121:H123"/>
    <mergeCell ref="H150:H152"/>
    <mergeCell ref="H179:H181"/>
    <mergeCell ref="I5:I7"/>
    <mergeCell ref="I34:I36"/>
    <mergeCell ref="I63:I65"/>
    <mergeCell ref="I92:I94"/>
    <mergeCell ref="I121:I123"/>
    <mergeCell ref="I150:I152"/>
    <mergeCell ref="I179:I181"/>
    <mergeCell ref="J5:J7"/>
    <mergeCell ref="J34:J36"/>
    <mergeCell ref="J63:J65"/>
    <mergeCell ref="J92:J94"/>
    <mergeCell ref="J121:J123"/>
    <mergeCell ref="J150:J152"/>
    <mergeCell ref="J179:J181"/>
    <mergeCell ref="K5:K7"/>
    <mergeCell ref="K34:K36"/>
    <mergeCell ref="K63:K65"/>
    <mergeCell ref="K92:K94"/>
    <mergeCell ref="K121:K123"/>
    <mergeCell ref="K150:K152"/>
    <mergeCell ref="K179:K181"/>
    <mergeCell ref="L5:L7"/>
    <mergeCell ref="L34:L36"/>
    <mergeCell ref="L63:L65"/>
    <mergeCell ref="L92:L94"/>
    <mergeCell ref="L121:L123"/>
    <mergeCell ref="L150:L152"/>
    <mergeCell ref="L179:L181"/>
    <mergeCell ref="M5:M7"/>
    <mergeCell ref="M34:M36"/>
    <mergeCell ref="M63:M65"/>
    <mergeCell ref="M92:M94"/>
    <mergeCell ref="M121:M123"/>
    <mergeCell ref="M150:M152"/>
    <mergeCell ref="M179:M181"/>
    <mergeCell ref="N5:N7"/>
    <mergeCell ref="N34:N36"/>
    <mergeCell ref="N63:N65"/>
    <mergeCell ref="N92:N94"/>
    <mergeCell ref="N121:N123"/>
    <mergeCell ref="N150:N152"/>
    <mergeCell ref="N179:N181"/>
    <mergeCell ref="O5:O7"/>
    <mergeCell ref="O34:O36"/>
    <mergeCell ref="O63:O65"/>
    <mergeCell ref="O92:O94"/>
    <mergeCell ref="O121:O123"/>
    <mergeCell ref="O150:O152"/>
    <mergeCell ref="O179:O181"/>
    <mergeCell ref="P5:P7"/>
    <mergeCell ref="P34:P36"/>
    <mergeCell ref="P63:P65"/>
    <mergeCell ref="P92:P94"/>
    <mergeCell ref="P121:P123"/>
    <mergeCell ref="P150:P152"/>
    <mergeCell ref="P179:P181"/>
    <mergeCell ref="Q4:Q7"/>
    <mergeCell ref="Q8:Q9"/>
    <mergeCell ref="Q10:Q18"/>
    <mergeCell ref="Q20:Q22"/>
    <mergeCell ref="Q24:Q26"/>
    <mergeCell ref="Q28:Q29"/>
    <mergeCell ref="Q33:Q36"/>
    <mergeCell ref="Q37:Q38"/>
    <mergeCell ref="Q50:Q55"/>
    <mergeCell ref="Q56:Q58"/>
    <mergeCell ref="Q62:Q65"/>
    <mergeCell ref="Q68:Q69"/>
    <mergeCell ref="Q71:Q76"/>
    <mergeCell ref="Q91:Q94"/>
    <mergeCell ref="Q109:Q110"/>
    <mergeCell ref="Q112:Q116"/>
    <mergeCell ref="Q120:Q123"/>
    <mergeCell ref="Q124:Q126"/>
    <mergeCell ref="Q127:Q128"/>
    <mergeCell ref="Q133:Q136"/>
    <mergeCell ref="Q137:Q142"/>
    <mergeCell ref="Q149:Q152"/>
    <mergeCell ref="Q153:Q154"/>
    <mergeCell ref="Q155:Q156"/>
    <mergeCell ref="Q158:Q159"/>
    <mergeCell ref="Q173:Q174"/>
    <mergeCell ref="Q178:Q181"/>
    <mergeCell ref="Q187:Q188"/>
    <mergeCell ref="Q189:Q193"/>
  </mergeCells>
  <printOptions horizontalCentered="1"/>
  <pageMargins left="0.08" right="0.11999999999999998" top="0.04" bottom="0.39" header="0.55" footer="0.2399999999999999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2017-03-03T02:47:31Z</cp:lastPrinted>
  <dcterms:created xsi:type="dcterms:W3CDTF">2011-06-23T07:11:49Z</dcterms:created>
  <dcterms:modified xsi:type="dcterms:W3CDTF">2022-02-18T04:35:02Z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B6510461B20149CE81A0C4474B162F06</vt:lpwstr>
  </property>
</Properties>
</file>