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8160" activeTab="0"/>
  </bookViews>
  <sheets>
    <sheet name="Sheet1" sheetId="1" r:id="rId1"/>
  </sheets>
  <definedNames>
    <definedName name="_xlnm.Print_Area" localSheetId="0">'Sheet1'!$A$1:$Q$308</definedName>
  </definedNames>
  <calcPr fullCalcOnLoad="1"/>
</workbook>
</file>

<file path=xl/sharedStrings.xml><?xml version="1.0" encoding="utf-8"?>
<sst xmlns="http://schemas.openxmlformats.org/spreadsheetml/2006/main" count="605" uniqueCount="275">
  <si>
    <t>海盐县2018年12月新增、变更、注销城乡低保、低边对象明细表</t>
  </si>
  <si>
    <t>金额单位：元</t>
  </si>
  <si>
    <t>乡镇 （街道）</t>
  </si>
  <si>
    <t>对象</t>
  </si>
  <si>
    <t>类别</t>
  </si>
  <si>
    <t>户主姓名</t>
  </si>
  <si>
    <t>新     增</t>
  </si>
  <si>
    <t>变                 更</t>
  </si>
  <si>
    <t>注   销</t>
  </si>
  <si>
    <t>月净增减保障金额</t>
  </si>
  <si>
    <t>家庭人口</t>
  </si>
  <si>
    <t>户月补保障金</t>
  </si>
  <si>
    <t>享受保障待遇起始时间</t>
  </si>
  <si>
    <t>原  户人口数</t>
  </si>
  <si>
    <t>原户月补保障金额</t>
  </si>
  <si>
    <t>变更后户人口数</t>
  </si>
  <si>
    <t>变更后户月补保障金额</t>
  </si>
  <si>
    <t>变动金额</t>
  </si>
  <si>
    <t>变更起始时间</t>
  </si>
  <si>
    <t>家庭人口数</t>
  </si>
  <si>
    <t>户月补保障金额</t>
  </si>
  <si>
    <t>注销起始时间</t>
  </si>
  <si>
    <t>武原街道</t>
  </si>
  <si>
    <t>低保户</t>
  </si>
  <si>
    <t>无土</t>
  </si>
  <si>
    <t>徐蝶</t>
  </si>
  <si>
    <t>陆斌</t>
  </si>
  <si>
    <t>李阳</t>
  </si>
  <si>
    <t>原李文军</t>
  </si>
  <si>
    <t>有土</t>
  </si>
  <si>
    <t>祖明珍</t>
  </si>
  <si>
    <t>沈建法</t>
  </si>
  <si>
    <t>徐建华</t>
  </si>
  <si>
    <t>金仁仁</t>
  </si>
  <si>
    <t>陈留根</t>
  </si>
  <si>
    <t>汤爱君</t>
  </si>
  <si>
    <t>陆关明</t>
  </si>
  <si>
    <t>原重残保障户陆凤琴</t>
  </si>
  <si>
    <t>叶明山</t>
  </si>
  <si>
    <t>朱小妹</t>
  </si>
  <si>
    <t>吴建明</t>
  </si>
  <si>
    <t>王秋英</t>
  </si>
  <si>
    <t>原徐其华</t>
  </si>
  <si>
    <t>孙会良</t>
  </si>
  <si>
    <t>原支出型吴邓华</t>
  </si>
  <si>
    <t>王生法</t>
  </si>
  <si>
    <t>支出型</t>
  </si>
  <si>
    <t>朱保祥</t>
  </si>
  <si>
    <t>仲铭辉</t>
  </si>
  <si>
    <t>宋永晓</t>
  </si>
  <si>
    <t>邓章才</t>
  </si>
  <si>
    <t>吴国锋</t>
  </si>
  <si>
    <t>董亚丽</t>
  </si>
  <si>
    <t>马培芬</t>
  </si>
  <si>
    <t>叶四英</t>
  </si>
  <si>
    <t>顾海伟</t>
  </si>
  <si>
    <t>吴正协</t>
  </si>
  <si>
    <t>范巧宝</t>
  </si>
  <si>
    <t>高月敏</t>
  </si>
  <si>
    <t>冯美凤</t>
  </si>
  <si>
    <t>姚建明</t>
  </si>
  <si>
    <t>顾云峰</t>
  </si>
  <si>
    <t>姚婷</t>
  </si>
  <si>
    <t>林正荣</t>
  </si>
  <si>
    <t>袁吉平</t>
  </si>
  <si>
    <t>潘淑香</t>
  </si>
  <si>
    <t>张有生</t>
  </si>
  <si>
    <t>徐海平</t>
  </si>
  <si>
    <t>原何领珍</t>
  </si>
  <si>
    <t>郭晓龙</t>
  </si>
  <si>
    <t>李春联</t>
  </si>
  <si>
    <t>李天斌</t>
  </si>
  <si>
    <t>徐士林</t>
  </si>
  <si>
    <t>谈胜祥</t>
  </si>
  <si>
    <t>卢永朝</t>
  </si>
  <si>
    <t>李刚</t>
  </si>
  <si>
    <t>朱笑英</t>
  </si>
  <si>
    <t>陈福荣</t>
  </si>
  <si>
    <t>朱国英</t>
  </si>
  <si>
    <t>张寿良</t>
  </si>
  <si>
    <t>沈金昌</t>
  </si>
  <si>
    <t>曹加仙</t>
  </si>
  <si>
    <t>李根荣</t>
  </si>
  <si>
    <t>陆有华</t>
  </si>
  <si>
    <t>李姚生</t>
  </si>
  <si>
    <t>顾守良</t>
  </si>
  <si>
    <t>张小英</t>
  </si>
  <si>
    <t>许海华</t>
  </si>
  <si>
    <t>施华峰</t>
  </si>
  <si>
    <t>吴雪观</t>
  </si>
  <si>
    <t>重残基</t>
  </si>
  <si>
    <t>陆凤琴</t>
  </si>
  <si>
    <t>边缘户</t>
  </si>
  <si>
    <t>阳曦</t>
  </si>
  <si>
    <t>颜玉英</t>
  </si>
  <si>
    <t>朱勤明</t>
  </si>
  <si>
    <t>许书霞</t>
  </si>
  <si>
    <t>西塘桥街道</t>
  </si>
  <si>
    <t>冯佳杰</t>
  </si>
  <si>
    <t>沈祖根</t>
  </si>
  <si>
    <t>沈连法</t>
  </si>
  <si>
    <t>黄留金</t>
  </si>
  <si>
    <t>陈卫忠</t>
  </si>
  <si>
    <t>刘其生</t>
  </si>
  <si>
    <t>戴咬观</t>
  </si>
  <si>
    <t>李跃良</t>
  </si>
  <si>
    <t>陆叙发</t>
  </si>
  <si>
    <t>刘菊观</t>
  </si>
  <si>
    <t>姚勤华</t>
  </si>
  <si>
    <t>沈宏</t>
  </si>
  <si>
    <t>郑跃忠</t>
  </si>
  <si>
    <t>郑跃松</t>
  </si>
  <si>
    <t>程燕</t>
  </si>
  <si>
    <t>汤文华</t>
  </si>
  <si>
    <t>富依珍</t>
  </si>
  <si>
    <t>吴善良</t>
  </si>
  <si>
    <t>黄祖荣</t>
  </si>
  <si>
    <t>姜水涛</t>
  </si>
  <si>
    <t>陆忠良</t>
  </si>
  <si>
    <t>望海街道</t>
  </si>
  <si>
    <t>盛海燕</t>
  </si>
  <si>
    <t>孙文宝</t>
  </si>
  <si>
    <t>肖加华</t>
  </si>
  <si>
    <t>褚迷囡</t>
  </si>
  <si>
    <t>莫其林</t>
  </si>
  <si>
    <t>沈志荣</t>
  </si>
  <si>
    <t>杨阿条</t>
  </si>
  <si>
    <t>洪将付</t>
  </si>
  <si>
    <t>褚莲峰</t>
  </si>
  <si>
    <t>谈国军</t>
  </si>
  <si>
    <t>许王英</t>
  </si>
  <si>
    <t>原谢余龙</t>
  </si>
  <si>
    <t>张美珍</t>
  </si>
  <si>
    <t>宣祖华</t>
  </si>
  <si>
    <t>徐其华</t>
  </si>
  <si>
    <t>特困</t>
  </si>
  <si>
    <t>赵正林</t>
  </si>
  <si>
    <t>五保集中供养</t>
  </si>
  <si>
    <t>张姚法</t>
  </si>
  <si>
    <t>秦山街道</t>
  </si>
  <si>
    <t>王龙根</t>
  </si>
  <si>
    <t>胡永飞</t>
  </si>
  <si>
    <t>朱关珍</t>
  </si>
  <si>
    <t>林阿囡</t>
  </si>
  <si>
    <t>宋琴燕</t>
  </si>
  <si>
    <t>沈小娟</t>
  </si>
  <si>
    <t>徐建良</t>
  </si>
  <si>
    <t>罗秀琴</t>
  </si>
  <si>
    <t>陈红英</t>
  </si>
  <si>
    <t>姜雪明</t>
  </si>
  <si>
    <t>原姜国生</t>
  </si>
  <si>
    <t>王新龙</t>
  </si>
  <si>
    <t>黄顺良</t>
  </si>
  <si>
    <t>谢伟林</t>
  </si>
  <si>
    <t>黄群海</t>
  </si>
  <si>
    <t>姜卫祥</t>
  </si>
  <si>
    <t>马祖民</t>
  </si>
  <si>
    <t>蔡关连</t>
  </si>
  <si>
    <t>何明生</t>
  </si>
  <si>
    <t>崔建方</t>
  </si>
  <si>
    <t>原屠焕标</t>
  </si>
  <si>
    <t>夏水水</t>
  </si>
  <si>
    <t>沈荡镇</t>
  </si>
  <si>
    <t>李明祥</t>
  </si>
  <si>
    <t>吴明观</t>
  </si>
  <si>
    <t>王会林</t>
  </si>
  <si>
    <t>范国章</t>
  </si>
  <si>
    <t>原支出型贫困</t>
  </si>
  <si>
    <t>陆福春</t>
  </si>
  <si>
    <t>王阿朱</t>
  </si>
  <si>
    <t>俞浩良</t>
  </si>
  <si>
    <t>李张福</t>
  </si>
  <si>
    <t>徐振耀</t>
  </si>
  <si>
    <t>三无集中供养</t>
  </si>
  <si>
    <t>包关夫</t>
  </si>
  <si>
    <t>沈霞英</t>
  </si>
  <si>
    <t>百步镇</t>
  </si>
  <si>
    <t>徐国松</t>
  </si>
  <si>
    <t>沈兴荣</t>
  </si>
  <si>
    <t>潘付生</t>
  </si>
  <si>
    <t>时菊英</t>
  </si>
  <si>
    <t>唐根祥</t>
  </si>
  <si>
    <t>吴心涛</t>
  </si>
  <si>
    <t>杨婉宝</t>
  </si>
  <si>
    <t>陈连松</t>
  </si>
  <si>
    <t>宋小祥</t>
  </si>
  <si>
    <t>许雅香</t>
  </si>
  <si>
    <t>单张生</t>
  </si>
  <si>
    <t>蒋洪良</t>
  </si>
  <si>
    <t>原徐红梅</t>
  </si>
  <si>
    <t>朱生梅</t>
  </si>
  <si>
    <t>张月良</t>
  </si>
  <si>
    <t>五保分散供养</t>
  </si>
  <si>
    <t>张李宝</t>
  </si>
  <si>
    <t>沈自祥</t>
  </si>
  <si>
    <t>李生发</t>
  </si>
  <si>
    <t>陆林生</t>
  </si>
  <si>
    <t>周立平</t>
  </si>
  <si>
    <t>陈利平</t>
  </si>
  <si>
    <t>蔡雪松</t>
  </si>
  <si>
    <t>蒋芳芳</t>
  </si>
  <si>
    <t>李毛毛</t>
  </si>
  <si>
    <t>于城镇</t>
  </si>
  <si>
    <t>沈叶泉</t>
  </si>
  <si>
    <t>金福明</t>
  </si>
  <si>
    <t>俞郁明</t>
  </si>
  <si>
    <t>曹琴佳</t>
  </si>
  <si>
    <t>沈关荣</t>
  </si>
  <si>
    <t>蔡献民</t>
  </si>
  <si>
    <t>钱玉明</t>
  </si>
  <si>
    <t>冯国祥</t>
  </si>
  <si>
    <t>黄留法</t>
  </si>
  <si>
    <t>薛志良</t>
  </si>
  <si>
    <t>澉浦镇</t>
  </si>
  <si>
    <t>许春海</t>
  </si>
  <si>
    <t>周永炳</t>
  </si>
  <si>
    <t>姚凯峰</t>
  </si>
  <si>
    <t>王福宝</t>
  </si>
  <si>
    <t>郁宋芬</t>
  </si>
  <si>
    <t>周冬</t>
  </si>
  <si>
    <t>马燕斐</t>
  </si>
  <si>
    <t>杨水良</t>
  </si>
  <si>
    <t>周晓玲</t>
  </si>
  <si>
    <t>孙山龙</t>
  </si>
  <si>
    <t>林金明</t>
  </si>
  <si>
    <t>马云美</t>
  </si>
  <si>
    <t>卢利华</t>
  </si>
  <si>
    <t>周云霄</t>
  </si>
  <si>
    <t>沈玉良</t>
  </si>
  <si>
    <t>姚福康</t>
  </si>
  <si>
    <t>张全宝</t>
  </si>
  <si>
    <t>朱枣芬</t>
  </si>
  <si>
    <t>李金良</t>
  </si>
  <si>
    <t>蒋建国</t>
  </si>
  <si>
    <t>徐文祥</t>
  </si>
  <si>
    <t>徐小祥</t>
  </si>
  <si>
    <t>孙取宝</t>
  </si>
  <si>
    <t>沈雪利</t>
  </si>
  <si>
    <t>袁克其</t>
  </si>
  <si>
    <t>顾福贵</t>
  </si>
  <si>
    <t>朱章宝</t>
  </si>
  <si>
    <t>陆金峰</t>
  </si>
  <si>
    <t>通元镇</t>
  </si>
  <si>
    <t>王欣怡</t>
  </si>
  <si>
    <t>马鑫淼</t>
  </si>
  <si>
    <t>陈林华</t>
  </si>
  <si>
    <t>舒恩恺</t>
  </si>
  <si>
    <t>许加华</t>
  </si>
  <si>
    <t>徐武男</t>
  </si>
  <si>
    <t>沈福观</t>
  </si>
  <si>
    <t>任张明</t>
  </si>
  <si>
    <t>虞勇良</t>
  </si>
  <si>
    <t>蒋刘荣</t>
  </si>
  <si>
    <t>王珠良</t>
  </si>
  <si>
    <t>沈泉</t>
  </si>
  <si>
    <t>沈玉林</t>
  </si>
  <si>
    <t>黄水官</t>
  </si>
  <si>
    <t>王忠良</t>
  </si>
  <si>
    <t>王福田</t>
  </si>
  <si>
    <t>原王付祥</t>
  </si>
  <si>
    <t>倪雪良</t>
  </si>
  <si>
    <t>沈雪明</t>
  </si>
  <si>
    <t>张郁林</t>
  </si>
  <si>
    <t>顾银华</t>
  </si>
  <si>
    <t>原王云宝</t>
  </si>
  <si>
    <t>沈菊芬</t>
  </si>
  <si>
    <t>金尧龙</t>
  </si>
  <si>
    <t>康林荣</t>
  </si>
  <si>
    <t>陈玉林</t>
  </si>
  <si>
    <t>潘海茂</t>
  </si>
  <si>
    <t>胡其书</t>
  </si>
  <si>
    <t>顾建国</t>
  </si>
  <si>
    <t>俞其观</t>
  </si>
  <si>
    <t>陈永祥</t>
  </si>
  <si>
    <t>向月法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</si>
</sst>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文鼎CS大宋"/>
      <family val="3"/>
    </font>
    <font>
      <sz val="10.5"/>
      <name val="仿宋_GB2312"/>
      <family val="3"/>
    </font>
    <font>
      <sz val="10.5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15"/>
  <sheetViews>
    <sheetView tabSelected="1" zoomScale="85" zoomScaleNormal="85" workbookViewId="0" topLeftCell="A1">
      <pane ySplit="6" topLeftCell="A7" activePane="bottomLeft" state="frozen"/>
      <selection pane="bottomLeft" activeCell="U9" sqref="U9"/>
    </sheetView>
  </sheetViews>
  <sheetFormatPr defaultColWidth="9.00390625" defaultRowHeight="14.25"/>
  <cols>
    <col min="1" max="1" width="6.75390625" style="3" customWidth="1"/>
    <col min="2" max="2" width="6.50390625" style="3" customWidth="1"/>
    <col min="3" max="3" width="6.00390625" style="3" customWidth="1"/>
    <col min="4" max="4" width="7.75390625" style="4" customWidth="1"/>
    <col min="5" max="5" width="5.625" style="3" customWidth="1"/>
    <col min="6" max="6" width="6.875" style="3" customWidth="1"/>
    <col min="7" max="7" width="7.75390625" style="3" customWidth="1"/>
    <col min="8" max="8" width="5.875" style="3" customWidth="1"/>
    <col min="9" max="9" width="6.25390625" style="3" customWidth="1"/>
    <col min="10" max="10" width="6.125" style="3" customWidth="1"/>
    <col min="11" max="11" width="7.625" style="3" customWidth="1"/>
    <col min="12" max="12" width="9.00390625" style="3" customWidth="1"/>
    <col min="13" max="13" width="8.125" style="3" customWidth="1"/>
    <col min="14" max="14" width="6.50390625" style="3" customWidth="1"/>
    <col min="15" max="15" width="6.75390625" style="3" customWidth="1"/>
    <col min="16" max="16" width="8.625" style="3" customWidth="1"/>
    <col min="17" max="17" width="7.75390625" style="3" customWidth="1"/>
    <col min="18" max="21" width="9.00390625" style="2" customWidth="1"/>
    <col min="22" max="22" width="9.00390625" style="1" customWidth="1"/>
    <col min="23" max="16384" width="9.00390625" style="3" customWidth="1"/>
  </cols>
  <sheetData>
    <row r="1" spans="1:17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 customHeight="1">
      <c r="A2" s="6" t="s">
        <v>1</v>
      </c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/>
      <c r="J3" s="9"/>
      <c r="K3" s="9"/>
      <c r="L3" s="9"/>
      <c r="M3" s="9"/>
      <c r="N3" s="9" t="s">
        <v>8</v>
      </c>
      <c r="O3" s="9"/>
      <c r="P3" s="9"/>
      <c r="Q3" s="9" t="s">
        <v>9</v>
      </c>
    </row>
    <row r="4" spans="1:17" ht="13.5" customHeight="1">
      <c r="A4" s="9"/>
      <c r="B4" s="9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/>
    </row>
    <row r="5" spans="1:17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9.5" customHeight="1">
      <c r="A7" s="10" t="s">
        <v>22</v>
      </c>
      <c r="B7" s="10" t="s">
        <v>23</v>
      </c>
      <c r="C7" s="10" t="s">
        <v>24</v>
      </c>
      <c r="D7" s="10" t="s">
        <v>25</v>
      </c>
      <c r="E7" s="10">
        <v>1</v>
      </c>
      <c r="F7" s="10">
        <v>810</v>
      </c>
      <c r="G7" s="10">
        <v>20181201</v>
      </c>
      <c r="H7" s="10"/>
      <c r="I7" s="10"/>
      <c r="J7" s="10"/>
      <c r="K7" s="10"/>
      <c r="L7" s="10"/>
      <c r="M7" s="10"/>
      <c r="N7" s="10"/>
      <c r="O7" s="10"/>
      <c r="P7" s="10"/>
      <c r="Q7" s="11">
        <v>1620</v>
      </c>
    </row>
    <row r="8" spans="1:17" ht="19.5" customHeight="1">
      <c r="A8" s="10"/>
      <c r="B8" s="10"/>
      <c r="C8" s="10"/>
      <c r="D8" s="10" t="s">
        <v>26</v>
      </c>
      <c r="E8" s="10">
        <v>1</v>
      </c>
      <c r="F8" s="10">
        <v>810</v>
      </c>
      <c r="G8" s="10">
        <v>20181201</v>
      </c>
      <c r="H8" s="10"/>
      <c r="I8" s="10"/>
      <c r="J8" s="10"/>
      <c r="K8" s="10"/>
      <c r="L8" s="10"/>
      <c r="M8" s="10"/>
      <c r="N8" s="10"/>
      <c r="O8" s="10"/>
      <c r="P8" s="10"/>
      <c r="Q8" s="12"/>
    </row>
    <row r="9" spans="1:17" ht="19.5" customHeight="1">
      <c r="A9" s="10"/>
      <c r="B9" s="10"/>
      <c r="C9" s="10"/>
      <c r="D9" s="10" t="s">
        <v>27</v>
      </c>
      <c r="E9" s="10" t="s">
        <v>28</v>
      </c>
      <c r="F9" s="10"/>
      <c r="G9" s="10"/>
      <c r="H9" s="10">
        <v>1</v>
      </c>
      <c r="I9" s="10">
        <v>810</v>
      </c>
      <c r="J9" s="10">
        <v>2</v>
      </c>
      <c r="K9" s="10">
        <v>1620</v>
      </c>
      <c r="L9" s="10">
        <f>K9-I9</f>
        <v>810</v>
      </c>
      <c r="M9" s="10">
        <v>20181201</v>
      </c>
      <c r="N9" s="10"/>
      <c r="O9" s="10"/>
      <c r="P9" s="10"/>
      <c r="Q9" s="10">
        <v>810</v>
      </c>
    </row>
    <row r="10" spans="1:17" ht="19.5" customHeight="1">
      <c r="A10" s="10"/>
      <c r="B10" s="10"/>
      <c r="C10" s="10" t="s">
        <v>29</v>
      </c>
      <c r="D10" s="10" t="s">
        <v>30</v>
      </c>
      <c r="E10" s="10">
        <v>1</v>
      </c>
      <c r="F10" s="10">
        <v>510</v>
      </c>
      <c r="G10" s="10">
        <v>20181201</v>
      </c>
      <c r="H10" s="10"/>
      <c r="I10" s="10"/>
      <c r="J10" s="10"/>
      <c r="K10" s="10"/>
      <c r="L10" s="10"/>
      <c r="M10" s="10"/>
      <c r="N10" s="10"/>
      <c r="O10" s="10"/>
      <c r="P10" s="10"/>
      <c r="Q10" s="11">
        <f>SUM(F10:F19)</f>
        <v>6763</v>
      </c>
    </row>
    <row r="11" spans="1:17" ht="19.5" customHeight="1">
      <c r="A11" s="10"/>
      <c r="B11" s="10"/>
      <c r="C11" s="10"/>
      <c r="D11" s="10" t="s">
        <v>31</v>
      </c>
      <c r="E11" s="10">
        <v>4</v>
      </c>
      <c r="F11" s="10">
        <v>240</v>
      </c>
      <c r="G11" s="10">
        <v>20181201</v>
      </c>
      <c r="H11" s="10"/>
      <c r="I11" s="10"/>
      <c r="J11" s="10"/>
      <c r="K11" s="10"/>
      <c r="L11" s="10"/>
      <c r="M11" s="10"/>
      <c r="N11" s="10"/>
      <c r="O11" s="10"/>
      <c r="P11" s="10"/>
      <c r="Q11" s="13"/>
    </row>
    <row r="12" spans="1:17" ht="19.5" customHeight="1">
      <c r="A12" s="10"/>
      <c r="B12" s="10"/>
      <c r="C12" s="10"/>
      <c r="D12" s="10" t="s">
        <v>32</v>
      </c>
      <c r="E12" s="10">
        <v>3</v>
      </c>
      <c r="F12" s="10">
        <v>432</v>
      </c>
      <c r="G12" s="10">
        <v>20181201</v>
      </c>
      <c r="H12" s="10"/>
      <c r="I12" s="10"/>
      <c r="J12" s="10"/>
      <c r="K12" s="10"/>
      <c r="L12" s="10"/>
      <c r="M12" s="10"/>
      <c r="N12" s="10"/>
      <c r="O12" s="10"/>
      <c r="P12" s="10"/>
      <c r="Q12" s="13"/>
    </row>
    <row r="13" spans="1:17" ht="19.5" customHeight="1">
      <c r="A13" s="10"/>
      <c r="B13" s="10"/>
      <c r="C13" s="10"/>
      <c r="D13" s="10" t="s">
        <v>33</v>
      </c>
      <c r="E13" s="10">
        <v>1</v>
      </c>
      <c r="F13" s="10">
        <v>747</v>
      </c>
      <c r="G13" s="10">
        <v>20181201</v>
      </c>
      <c r="H13" s="10"/>
      <c r="I13" s="10"/>
      <c r="J13" s="10"/>
      <c r="K13" s="10"/>
      <c r="L13" s="10"/>
      <c r="M13" s="10"/>
      <c r="N13" s="10"/>
      <c r="O13" s="10"/>
      <c r="P13" s="10"/>
      <c r="Q13" s="13"/>
    </row>
    <row r="14" spans="1:17" ht="19.5" customHeight="1">
      <c r="A14" s="10"/>
      <c r="B14" s="10"/>
      <c r="C14" s="10"/>
      <c r="D14" s="10" t="s">
        <v>34</v>
      </c>
      <c r="E14" s="10">
        <v>1</v>
      </c>
      <c r="F14" s="10">
        <v>580</v>
      </c>
      <c r="G14" s="10">
        <v>20181201</v>
      </c>
      <c r="H14" s="10"/>
      <c r="I14" s="10"/>
      <c r="J14" s="10"/>
      <c r="K14" s="10"/>
      <c r="L14" s="10"/>
      <c r="M14" s="10"/>
      <c r="N14" s="10"/>
      <c r="O14" s="10"/>
      <c r="P14" s="10"/>
      <c r="Q14" s="13"/>
    </row>
    <row r="15" spans="1:17" ht="19.5" customHeight="1">
      <c r="A15" s="10"/>
      <c r="B15" s="10"/>
      <c r="C15" s="10"/>
      <c r="D15" s="10" t="s">
        <v>35</v>
      </c>
      <c r="E15" s="10">
        <v>3</v>
      </c>
      <c r="F15" s="10">
        <v>684</v>
      </c>
      <c r="G15" s="10">
        <v>20181201</v>
      </c>
      <c r="H15" s="10"/>
      <c r="I15" s="10"/>
      <c r="J15" s="10"/>
      <c r="K15" s="10"/>
      <c r="L15" s="10"/>
      <c r="M15" s="10"/>
      <c r="N15" s="10"/>
      <c r="O15" s="10"/>
      <c r="P15" s="10"/>
      <c r="Q15" s="13"/>
    </row>
    <row r="16" spans="1:17" ht="19.5" customHeight="1">
      <c r="A16" s="10"/>
      <c r="B16" s="10"/>
      <c r="C16" s="10"/>
      <c r="D16" s="10" t="s">
        <v>36</v>
      </c>
      <c r="E16" s="10">
        <v>5</v>
      </c>
      <c r="F16" s="10">
        <v>300</v>
      </c>
      <c r="G16" s="10">
        <v>20181201</v>
      </c>
      <c r="H16" s="10" t="s">
        <v>37</v>
      </c>
      <c r="I16" s="10"/>
      <c r="J16" s="10"/>
      <c r="K16" s="10"/>
      <c r="L16" s="10"/>
      <c r="M16" s="10"/>
      <c r="N16" s="10"/>
      <c r="O16" s="10"/>
      <c r="P16" s="10"/>
      <c r="Q16" s="13"/>
    </row>
    <row r="17" spans="1:17" ht="19.5" customHeight="1">
      <c r="A17" s="10"/>
      <c r="B17" s="10"/>
      <c r="C17" s="10"/>
      <c r="D17" s="10" t="s">
        <v>38</v>
      </c>
      <c r="E17" s="10">
        <v>3</v>
      </c>
      <c r="F17" s="10">
        <v>1368</v>
      </c>
      <c r="G17" s="10">
        <v>20181201</v>
      </c>
      <c r="H17" s="10"/>
      <c r="I17" s="10"/>
      <c r="J17" s="10"/>
      <c r="K17" s="10"/>
      <c r="L17" s="10"/>
      <c r="M17" s="10"/>
      <c r="N17" s="10"/>
      <c r="O17" s="10"/>
      <c r="P17" s="10"/>
      <c r="Q17" s="13"/>
    </row>
    <row r="18" spans="1:17" ht="19.5" customHeight="1">
      <c r="A18" s="10"/>
      <c r="B18" s="10"/>
      <c r="C18" s="10"/>
      <c r="D18" s="10" t="s">
        <v>39</v>
      </c>
      <c r="E18" s="10">
        <v>4</v>
      </c>
      <c r="F18" s="10">
        <v>1116</v>
      </c>
      <c r="G18" s="10">
        <v>20181201</v>
      </c>
      <c r="H18" s="10"/>
      <c r="I18" s="10"/>
      <c r="J18" s="10"/>
      <c r="K18" s="10"/>
      <c r="L18" s="10"/>
      <c r="M18" s="10"/>
      <c r="N18" s="10"/>
      <c r="O18" s="10"/>
      <c r="P18" s="10"/>
      <c r="Q18" s="13"/>
    </row>
    <row r="19" spans="1:17" ht="19.5" customHeight="1">
      <c r="A19" s="10"/>
      <c r="B19" s="10"/>
      <c r="C19" s="10"/>
      <c r="D19" s="10" t="s">
        <v>40</v>
      </c>
      <c r="E19" s="10">
        <v>3</v>
      </c>
      <c r="F19" s="10">
        <v>786</v>
      </c>
      <c r="G19" s="10">
        <v>20181201</v>
      </c>
      <c r="H19" s="10"/>
      <c r="I19" s="10"/>
      <c r="J19" s="10"/>
      <c r="K19" s="10"/>
      <c r="L19" s="10"/>
      <c r="M19" s="10"/>
      <c r="N19" s="10"/>
      <c r="O19" s="10"/>
      <c r="P19" s="10"/>
      <c r="Q19" s="12"/>
    </row>
    <row r="20" spans="1:17" ht="19.5" customHeight="1">
      <c r="A20" s="10"/>
      <c r="B20" s="10"/>
      <c r="C20" s="10"/>
      <c r="D20" s="10" t="s">
        <v>41</v>
      </c>
      <c r="E20" s="10" t="s">
        <v>42</v>
      </c>
      <c r="F20" s="10"/>
      <c r="G20" s="10"/>
      <c r="H20" s="10">
        <v>1</v>
      </c>
      <c r="I20" s="10">
        <v>810</v>
      </c>
      <c r="J20" s="10">
        <v>3</v>
      </c>
      <c r="K20" s="10">
        <v>1737</v>
      </c>
      <c r="L20" s="10">
        <f>K20-I20</f>
        <v>927</v>
      </c>
      <c r="M20" s="10">
        <v>20181201</v>
      </c>
      <c r="N20" s="10"/>
      <c r="O20" s="10"/>
      <c r="P20" s="10"/>
      <c r="Q20" s="11">
        <f>SUM(L20:L21)</f>
        <v>-3539</v>
      </c>
    </row>
    <row r="21" spans="1:17" ht="19.5" customHeight="1">
      <c r="A21" s="10"/>
      <c r="B21" s="10"/>
      <c r="C21" s="10"/>
      <c r="D21" s="10" t="s">
        <v>43</v>
      </c>
      <c r="E21" s="10" t="s">
        <v>44</v>
      </c>
      <c r="F21" s="10"/>
      <c r="G21" s="10"/>
      <c r="H21" s="10">
        <v>6</v>
      </c>
      <c r="I21" s="10">
        <v>4860</v>
      </c>
      <c r="J21" s="10">
        <v>2</v>
      </c>
      <c r="K21" s="10">
        <v>394</v>
      </c>
      <c r="L21" s="10">
        <f>K21-I21</f>
        <v>-4466</v>
      </c>
      <c r="M21" s="10">
        <v>20181202</v>
      </c>
      <c r="N21" s="10"/>
      <c r="O21" s="10"/>
      <c r="P21" s="10"/>
      <c r="Q21" s="12"/>
    </row>
    <row r="22" spans="1:17" ht="19.5" customHeight="1">
      <c r="A22" s="10"/>
      <c r="B22" s="10"/>
      <c r="C22" s="10"/>
      <c r="D22" s="10" t="s">
        <v>45</v>
      </c>
      <c r="E22" s="10"/>
      <c r="F22" s="10"/>
      <c r="G22" s="10"/>
      <c r="H22" s="10"/>
      <c r="I22" s="10"/>
      <c r="J22" s="10"/>
      <c r="K22" s="10"/>
      <c r="L22" s="10"/>
      <c r="M22" s="10"/>
      <c r="N22" s="10">
        <v>1</v>
      </c>
      <c r="O22" s="10">
        <v>582</v>
      </c>
      <c r="P22" s="10">
        <v>20181201</v>
      </c>
      <c r="Q22" s="10">
        <v>-582</v>
      </c>
    </row>
    <row r="23" spans="1:17" ht="19.5" customHeight="1">
      <c r="A23" s="10"/>
      <c r="B23" s="10" t="s">
        <v>46</v>
      </c>
      <c r="C23" s="10" t="s">
        <v>24</v>
      </c>
      <c r="D23" s="10" t="s">
        <v>47</v>
      </c>
      <c r="E23" s="10">
        <v>3</v>
      </c>
      <c r="F23" s="10">
        <v>1125</v>
      </c>
      <c r="G23" s="10">
        <v>20181201</v>
      </c>
      <c r="H23" s="10"/>
      <c r="I23" s="10"/>
      <c r="J23" s="10"/>
      <c r="K23" s="10"/>
      <c r="L23" s="10"/>
      <c r="M23" s="10"/>
      <c r="N23" s="10"/>
      <c r="O23" s="10"/>
      <c r="P23" s="10"/>
      <c r="Q23" s="11">
        <f>SUM(F23:F28)</f>
        <v>6848</v>
      </c>
    </row>
    <row r="24" spans="1:17" ht="19.5" customHeight="1">
      <c r="A24" s="10"/>
      <c r="B24" s="10"/>
      <c r="C24" s="10"/>
      <c r="D24" s="10" t="s">
        <v>48</v>
      </c>
      <c r="E24" s="10">
        <v>2</v>
      </c>
      <c r="F24" s="10">
        <v>1620</v>
      </c>
      <c r="G24" s="10">
        <v>20181201</v>
      </c>
      <c r="H24" s="10"/>
      <c r="I24" s="10"/>
      <c r="J24" s="10"/>
      <c r="K24" s="10"/>
      <c r="L24" s="10"/>
      <c r="M24" s="10"/>
      <c r="N24" s="10"/>
      <c r="O24" s="10"/>
      <c r="P24" s="10"/>
      <c r="Q24" s="13"/>
    </row>
    <row r="25" spans="1:17" ht="19.5" customHeight="1">
      <c r="A25" s="10"/>
      <c r="B25" s="10"/>
      <c r="C25" s="10"/>
      <c r="D25" s="10" t="s">
        <v>49</v>
      </c>
      <c r="E25" s="10">
        <v>2</v>
      </c>
      <c r="F25" s="10">
        <v>404</v>
      </c>
      <c r="G25" s="10">
        <v>20181201</v>
      </c>
      <c r="H25" s="10"/>
      <c r="I25" s="10"/>
      <c r="J25" s="10"/>
      <c r="K25" s="10"/>
      <c r="L25" s="10"/>
      <c r="M25" s="10"/>
      <c r="N25" s="10"/>
      <c r="O25" s="10"/>
      <c r="P25" s="10"/>
      <c r="Q25" s="13"/>
    </row>
    <row r="26" spans="1:17" ht="19.5" customHeight="1">
      <c r="A26" s="10"/>
      <c r="B26" s="10"/>
      <c r="C26" s="10"/>
      <c r="D26" s="10" t="s">
        <v>50</v>
      </c>
      <c r="E26" s="10">
        <v>3</v>
      </c>
      <c r="F26" s="10">
        <v>837</v>
      </c>
      <c r="G26" s="10">
        <v>20181201</v>
      </c>
      <c r="H26" s="10"/>
      <c r="I26" s="10"/>
      <c r="J26" s="10"/>
      <c r="K26" s="10"/>
      <c r="L26" s="10"/>
      <c r="M26" s="10"/>
      <c r="N26" s="10"/>
      <c r="O26" s="10"/>
      <c r="P26" s="10"/>
      <c r="Q26" s="13"/>
    </row>
    <row r="27" spans="1:17" ht="19.5" customHeight="1">
      <c r="A27" s="10"/>
      <c r="B27" s="10"/>
      <c r="C27" s="10"/>
      <c r="D27" s="10" t="s">
        <v>51</v>
      </c>
      <c r="E27" s="10">
        <v>3</v>
      </c>
      <c r="F27" s="10">
        <v>2424</v>
      </c>
      <c r="G27" s="10">
        <v>20181201</v>
      </c>
      <c r="H27" s="10"/>
      <c r="I27" s="10"/>
      <c r="J27" s="10"/>
      <c r="K27" s="10"/>
      <c r="L27" s="10"/>
      <c r="M27" s="10"/>
      <c r="N27" s="10"/>
      <c r="O27" s="10"/>
      <c r="P27" s="10"/>
      <c r="Q27" s="13"/>
    </row>
    <row r="28" spans="1:17" ht="19.5" customHeight="1">
      <c r="A28" s="10"/>
      <c r="B28" s="10"/>
      <c r="C28" s="10"/>
      <c r="D28" s="10" t="s">
        <v>52</v>
      </c>
      <c r="E28" s="10">
        <v>2</v>
      </c>
      <c r="F28" s="10">
        <v>438</v>
      </c>
      <c r="G28" s="10">
        <v>20181201</v>
      </c>
      <c r="H28" s="10"/>
      <c r="I28" s="10"/>
      <c r="J28" s="10"/>
      <c r="K28" s="10"/>
      <c r="L28" s="10"/>
      <c r="M28" s="10"/>
      <c r="N28" s="10"/>
      <c r="O28" s="10"/>
      <c r="P28" s="10"/>
      <c r="Q28" s="12"/>
    </row>
    <row r="29" spans="1:21" s="1" customFormat="1" ht="28.5" customHeight="1">
      <c r="A29" s="5" t="s">
        <v>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"/>
      <c r="S29" s="2"/>
      <c r="T29" s="2"/>
      <c r="U29" s="2"/>
    </row>
    <row r="30" spans="1:22" s="2" customFormat="1" ht="15.75" customHeight="1">
      <c r="A30" s="6" t="s">
        <v>1</v>
      </c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V30" s="1"/>
    </row>
    <row r="31" spans="1:22" s="2" customFormat="1" ht="13.5" customHeight="1">
      <c r="A31" s="9" t="s">
        <v>2</v>
      </c>
      <c r="B31" s="9" t="s">
        <v>3</v>
      </c>
      <c r="C31" s="9" t="s">
        <v>4</v>
      </c>
      <c r="D31" s="9" t="s">
        <v>5</v>
      </c>
      <c r="E31" s="9" t="s">
        <v>6</v>
      </c>
      <c r="F31" s="9"/>
      <c r="G31" s="9"/>
      <c r="H31" s="9" t="s">
        <v>7</v>
      </c>
      <c r="I31" s="9"/>
      <c r="J31" s="9"/>
      <c r="K31" s="9"/>
      <c r="L31" s="9"/>
      <c r="M31" s="9"/>
      <c r="N31" s="9" t="s">
        <v>8</v>
      </c>
      <c r="O31" s="9"/>
      <c r="P31" s="9"/>
      <c r="Q31" s="9" t="s">
        <v>9</v>
      </c>
      <c r="V31" s="1"/>
    </row>
    <row r="32" spans="1:22" s="2" customFormat="1" ht="13.5" customHeight="1">
      <c r="A32" s="9"/>
      <c r="B32" s="9"/>
      <c r="C32" s="9"/>
      <c r="D32" s="9"/>
      <c r="E32" s="9" t="s">
        <v>10</v>
      </c>
      <c r="F32" s="9" t="s">
        <v>11</v>
      </c>
      <c r="G32" s="9" t="s">
        <v>12</v>
      </c>
      <c r="H32" s="9" t="s">
        <v>13</v>
      </c>
      <c r="I32" s="9" t="s">
        <v>14</v>
      </c>
      <c r="J32" s="9" t="s">
        <v>15</v>
      </c>
      <c r="K32" s="9" t="s">
        <v>16</v>
      </c>
      <c r="L32" s="9" t="s">
        <v>17</v>
      </c>
      <c r="M32" s="9" t="s">
        <v>18</v>
      </c>
      <c r="N32" s="9" t="s">
        <v>19</v>
      </c>
      <c r="O32" s="9" t="s">
        <v>20</v>
      </c>
      <c r="P32" s="9" t="s">
        <v>21</v>
      </c>
      <c r="Q32" s="9"/>
      <c r="V32" s="1"/>
    </row>
    <row r="33" spans="1:22" s="2" customFormat="1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V33" s="1"/>
    </row>
    <row r="34" spans="1:22" s="2" customFormat="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V34" s="1"/>
    </row>
    <row r="35" spans="1:17" ht="19.5" customHeight="1">
      <c r="A35" s="10" t="s">
        <v>22</v>
      </c>
      <c r="B35" s="10" t="s">
        <v>46</v>
      </c>
      <c r="C35" s="10" t="s">
        <v>24</v>
      </c>
      <c r="D35" s="10" t="s">
        <v>53</v>
      </c>
      <c r="E35" s="10">
        <v>2</v>
      </c>
      <c r="F35" s="10">
        <v>148</v>
      </c>
      <c r="G35" s="10">
        <v>20181201</v>
      </c>
      <c r="H35" s="10"/>
      <c r="I35" s="10"/>
      <c r="J35" s="10"/>
      <c r="K35" s="10"/>
      <c r="L35" s="10"/>
      <c r="M35" s="10"/>
      <c r="N35" s="10"/>
      <c r="O35" s="10"/>
      <c r="P35" s="10"/>
      <c r="Q35" s="11">
        <f>SUM(F35:F43)</f>
        <v>10088</v>
      </c>
    </row>
    <row r="36" spans="1:17" ht="19.5" customHeight="1">
      <c r="A36" s="10"/>
      <c r="B36" s="10"/>
      <c r="C36" s="10"/>
      <c r="D36" s="10" t="s">
        <v>54</v>
      </c>
      <c r="E36" s="10">
        <v>2</v>
      </c>
      <c r="F36" s="10">
        <v>1620</v>
      </c>
      <c r="G36" s="10">
        <v>20181201</v>
      </c>
      <c r="H36" s="10"/>
      <c r="I36" s="10"/>
      <c r="J36" s="10"/>
      <c r="K36" s="10"/>
      <c r="L36" s="10"/>
      <c r="M36" s="10"/>
      <c r="N36" s="10"/>
      <c r="O36" s="10"/>
      <c r="P36" s="10"/>
      <c r="Q36" s="13"/>
    </row>
    <row r="37" spans="1:17" ht="19.5" customHeight="1">
      <c r="A37" s="10"/>
      <c r="B37" s="10"/>
      <c r="C37" s="10"/>
      <c r="D37" s="10" t="s">
        <v>55</v>
      </c>
      <c r="E37" s="10">
        <v>3</v>
      </c>
      <c r="F37" s="10">
        <v>1926</v>
      </c>
      <c r="G37" s="10">
        <v>20181201</v>
      </c>
      <c r="H37" s="10"/>
      <c r="I37" s="10"/>
      <c r="J37" s="10"/>
      <c r="K37" s="10"/>
      <c r="L37" s="10"/>
      <c r="M37" s="10"/>
      <c r="N37" s="10"/>
      <c r="O37" s="10"/>
      <c r="P37" s="10"/>
      <c r="Q37" s="13"/>
    </row>
    <row r="38" spans="1:17" ht="19.5" customHeight="1">
      <c r="A38" s="10"/>
      <c r="B38" s="10"/>
      <c r="C38" s="10"/>
      <c r="D38" s="10" t="s">
        <v>56</v>
      </c>
      <c r="E38" s="10">
        <v>2</v>
      </c>
      <c r="F38" s="10">
        <v>614</v>
      </c>
      <c r="G38" s="10">
        <v>20181201</v>
      </c>
      <c r="H38" s="10"/>
      <c r="I38" s="10"/>
      <c r="J38" s="10"/>
      <c r="K38" s="10"/>
      <c r="L38" s="10"/>
      <c r="M38" s="10"/>
      <c r="N38" s="10"/>
      <c r="O38" s="10"/>
      <c r="P38" s="10"/>
      <c r="Q38" s="13"/>
    </row>
    <row r="39" spans="1:17" ht="19.5" customHeight="1">
      <c r="A39" s="10"/>
      <c r="B39" s="10"/>
      <c r="C39" s="10"/>
      <c r="D39" s="10" t="s">
        <v>57</v>
      </c>
      <c r="E39" s="10">
        <v>1</v>
      </c>
      <c r="F39" s="10">
        <v>810</v>
      </c>
      <c r="G39" s="10">
        <v>20181201</v>
      </c>
      <c r="H39" s="10"/>
      <c r="I39" s="10"/>
      <c r="J39" s="10"/>
      <c r="K39" s="10"/>
      <c r="L39" s="10"/>
      <c r="M39" s="10"/>
      <c r="N39" s="10"/>
      <c r="O39" s="10"/>
      <c r="P39" s="10"/>
      <c r="Q39" s="13"/>
    </row>
    <row r="40" spans="1:17" ht="19.5" customHeight="1">
      <c r="A40" s="10"/>
      <c r="B40" s="10"/>
      <c r="C40" s="10"/>
      <c r="D40" s="10" t="s">
        <v>58</v>
      </c>
      <c r="E40" s="10">
        <v>2</v>
      </c>
      <c r="F40" s="10">
        <v>920</v>
      </c>
      <c r="G40" s="10">
        <v>20181201</v>
      </c>
      <c r="H40" s="10"/>
      <c r="I40" s="10"/>
      <c r="J40" s="10"/>
      <c r="K40" s="10"/>
      <c r="L40" s="10"/>
      <c r="M40" s="10"/>
      <c r="N40" s="10"/>
      <c r="O40" s="10"/>
      <c r="P40" s="10"/>
      <c r="Q40" s="13"/>
    </row>
    <row r="41" spans="1:17" ht="19.5" customHeight="1">
      <c r="A41" s="10"/>
      <c r="B41" s="10"/>
      <c r="C41" s="10"/>
      <c r="D41" s="10" t="s">
        <v>59</v>
      </c>
      <c r="E41" s="10">
        <v>1</v>
      </c>
      <c r="F41" s="10">
        <v>810</v>
      </c>
      <c r="G41" s="10">
        <v>20181201</v>
      </c>
      <c r="H41" s="10"/>
      <c r="I41" s="10"/>
      <c r="J41" s="10"/>
      <c r="K41" s="10"/>
      <c r="L41" s="10"/>
      <c r="M41" s="10"/>
      <c r="N41" s="10"/>
      <c r="O41" s="10"/>
      <c r="P41" s="10"/>
      <c r="Q41" s="13"/>
    </row>
    <row r="42" spans="1:17" ht="19.5" customHeight="1">
      <c r="A42" s="10"/>
      <c r="B42" s="10"/>
      <c r="C42" s="10"/>
      <c r="D42" s="10" t="s">
        <v>60</v>
      </c>
      <c r="E42" s="10">
        <v>2</v>
      </c>
      <c r="F42" s="10">
        <v>1620</v>
      </c>
      <c r="G42" s="10">
        <v>20181201</v>
      </c>
      <c r="H42" s="10"/>
      <c r="I42" s="10"/>
      <c r="J42" s="10"/>
      <c r="K42" s="10"/>
      <c r="L42" s="10"/>
      <c r="M42" s="10"/>
      <c r="N42" s="10"/>
      <c r="O42" s="10"/>
      <c r="P42" s="10"/>
      <c r="Q42" s="13"/>
    </row>
    <row r="43" spans="1:17" ht="19.5" customHeight="1">
      <c r="A43" s="10"/>
      <c r="B43" s="10"/>
      <c r="C43" s="10"/>
      <c r="D43" s="10" t="s">
        <v>61</v>
      </c>
      <c r="E43" s="10">
        <v>2</v>
      </c>
      <c r="F43" s="10">
        <v>1620</v>
      </c>
      <c r="G43" s="10">
        <v>20181201</v>
      </c>
      <c r="H43" s="10"/>
      <c r="I43" s="10"/>
      <c r="J43" s="10"/>
      <c r="K43" s="10"/>
      <c r="L43" s="10"/>
      <c r="M43" s="10"/>
      <c r="N43" s="10"/>
      <c r="O43" s="10"/>
      <c r="P43" s="10"/>
      <c r="Q43" s="12"/>
    </row>
    <row r="44" spans="1:17" ht="19.5" customHeight="1">
      <c r="A44" s="10"/>
      <c r="B44" s="10"/>
      <c r="C44" s="10"/>
      <c r="D44" s="10" t="s">
        <v>62</v>
      </c>
      <c r="E44" s="10"/>
      <c r="F44" s="10"/>
      <c r="G44" s="10"/>
      <c r="H44" s="10">
        <v>6</v>
      </c>
      <c r="I44" s="10">
        <v>4860</v>
      </c>
      <c r="J44" s="10">
        <v>5</v>
      </c>
      <c r="K44" s="10">
        <v>4050</v>
      </c>
      <c r="L44" s="10">
        <f aca="true" t="shared" si="0" ref="L44:L46">K44-I44</f>
        <v>-810</v>
      </c>
      <c r="M44" s="10">
        <v>20181201</v>
      </c>
      <c r="N44" s="10"/>
      <c r="O44" s="10"/>
      <c r="P44" s="10"/>
      <c r="Q44" s="11">
        <f>SUM(L44:L56)</f>
        <v>-3673</v>
      </c>
    </row>
    <row r="45" spans="1:17" ht="19.5" customHeight="1">
      <c r="A45" s="10"/>
      <c r="B45" s="10"/>
      <c r="C45" s="10"/>
      <c r="D45" s="10" t="s">
        <v>63</v>
      </c>
      <c r="E45" s="10"/>
      <c r="F45" s="10"/>
      <c r="G45" s="10"/>
      <c r="H45" s="10">
        <v>2</v>
      </c>
      <c r="I45" s="10">
        <v>1620</v>
      </c>
      <c r="J45" s="10">
        <v>2</v>
      </c>
      <c r="K45" s="10">
        <v>1620</v>
      </c>
      <c r="L45" s="10">
        <f t="shared" si="0"/>
        <v>0</v>
      </c>
      <c r="M45" s="10">
        <v>20181201</v>
      </c>
      <c r="N45" s="10"/>
      <c r="O45" s="10"/>
      <c r="P45" s="10"/>
      <c r="Q45" s="13"/>
    </row>
    <row r="46" spans="1:17" ht="19.5" customHeight="1">
      <c r="A46" s="10"/>
      <c r="B46" s="10"/>
      <c r="C46" s="10"/>
      <c r="D46" s="10" t="s">
        <v>64</v>
      </c>
      <c r="E46" s="10"/>
      <c r="F46" s="10"/>
      <c r="G46" s="10"/>
      <c r="H46" s="10">
        <v>2</v>
      </c>
      <c r="I46" s="10">
        <v>1620</v>
      </c>
      <c r="J46" s="10">
        <v>2</v>
      </c>
      <c r="K46" s="10">
        <v>1620</v>
      </c>
      <c r="L46" s="10">
        <f t="shared" si="0"/>
        <v>0</v>
      </c>
      <c r="M46" s="10">
        <v>20181201</v>
      </c>
      <c r="N46" s="10"/>
      <c r="O46" s="10"/>
      <c r="P46" s="10"/>
      <c r="Q46" s="13"/>
    </row>
    <row r="47" spans="1:17" ht="19.5" customHeight="1">
      <c r="A47" s="10"/>
      <c r="B47" s="10"/>
      <c r="C47" s="10"/>
      <c r="D47" s="10" t="s">
        <v>65</v>
      </c>
      <c r="E47" s="10"/>
      <c r="F47" s="10"/>
      <c r="G47" s="10"/>
      <c r="H47" s="10">
        <v>2</v>
      </c>
      <c r="I47" s="10">
        <v>1620</v>
      </c>
      <c r="J47" s="10">
        <v>2</v>
      </c>
      <c r="K47" s="10">
        <v>120</v>
      </c>
      <c r="L47" s="10">
        <f aca="true" t="shared" si="1" ref="L47:L56">K47-I47</f>
        <v>-1500</v>
      </c>
      <c r="M47" s="10">
        <v>20181201</v>
      </c>
      <c r="N47" s="10"/>
      <c r="O47" s="10"/>
      <c r="P47" s="10"/>
      <c r="Q47" s="13"/>
    </row>
    <row r="48" spans="1:17" ht="19.5" customHeight="1">
      <c r="A48" s="10"/>
      <c r="B48" s="10"/>
      <c r="C48" s="10"/>
      <c r="D48" s="10" t="s">
        <v>66</v>
      </c>
      <c r="E48" s="10"/>
      <c r="F48" s="10"/>
      <c r="G48" s="10"/>
      <c r="H48" s="10">
        <v>2</v>
      </c>
      <c r="I48" s="10">
        <v>1620</v>
      </c>
      <c r="J48" s="10">
        <v>2</v>
      </c>
      <c r="K48" s="10">
        <v>1620</v>
      </c>
      <c r="L48" s="10">
        <f t="shared" si="1"/>
        <v>0</v>
      </c>
      <c r="M48" s="10">
        <v>20181201</v>
      </c>
      <c r="N48" s="10"/>
      <c r="O48" s="10"/>
      <c r="P48" s="10"/>
      <c r="Q48" s="13"/>
    </row>
    <row r="49" spans="1:17" ht="19.5" customHeight="1">
      <c r="A49" s="10"/>
      <c r="B49" s="10"/>
      <c r="C49" s="10"/>
      <c r="D49" s="10" t="s">
        <v>67</v>
      </c>
      <c r="E49" s="10" t="s">
        <v>68</v>
      </c>
      <c r="F49" s="10"/>
      <c r="G49" s="10"/>
      <c r="H49" s="10">
        <v>2</v>
      </c>
      <c r="I49" s="10">
        <v>1620</v>
      </c>
      <c r="J49" s="10">
        <v>1</v>
      </c>
      <c r="K49" s="10">
        <v>60</v>
      </c>
      <c r="L49" s="10">
        <f t="shared" si="1"/>
        <v>-1560</v>
      </c>
      <c r="M49" s="10">
        <v>20181201</v>
      </c>
      <c r="N49" s="10"/>
      <c r="O49" s="10"/>
      <c r="P49" s="10"/>
      <c r="Q49" s="13"/>
    </row>
    <row r="50" spans="1:17" ht="19.5" customHeight="1">
      <c r="A50" s="10"/>
      <c r="B50" s="10"/>
      <c r="C50" s="10"/>
      <c r="D50" s="10" t="s">
        <v>69</v>
      </c>
      <c r="E50" s="10"/>
      <c r="F50" s="10"/>
      <c r="G50" s="10"/>
      <c r="H50" s="10">
        <v>1</v>
      </c>
      <c r="I50" s="10">
        <v>810</v>
      </c>
      <c r="J50" s="10">
        <v>1</v>
      </c>
      <c r="K50" s="10">
        <v>810</v>
      </c>
      <c r="L50" s="10">
        <f t="shared" si="1"/>
        <v>0</v>
      </c>
      <c r="M50" s="10">
        <v>20181201</v>
      </c>
      <c r="N50" s="10"/>
      <c r="O50" s="10"/>
      <c r="P50" s="10"/>
      <c r="Q50" s="13"/>
    </row>
    <row r="51" spans="1:17" ht="19.5" customHeight="1">
      <c r="A51" s="10"/>
      <c r="B51" s="10"/>
      <c r="C51" s="10"/>
      <c r="D51" s="10" t="s">
        <v>70</v>
      </c>
      <c r="E51" s="10"/>
      <c r="F51" s="10"/>
      <c r="G51" s="10"/>
      <c r="H51" s="10">
        <v>2</v>
      </c>
      <c r="I51" s="10">
        <v>454</v>
      </c>
      <c r="J51" s="10">
        <v>2</v>
      </c>
      <c r="K51" s="10">
        <v>454</v>
      </c>
      <c r="L51" s="10">
        <f t="shared" si="1"/>
        <v>0</v>
      </c>
      <c r="M51" s="10">
        <v>20181201</v>
      </c>
      <c r="N51" s="10"/>
      <c r="O51" s="10"/>
      <c r="P51" s="10"/>
      <c r="Q51" s="13"/>
    </row>
    <row r="52" spans="1:17" ht="19.5" customHeight="1">
      <c r="A52" s="10"/>
      <c r="B52" s="10"/>
      <c r="C52" s="10"/>
      <c r="D52" s="10" t="s">
        <v>71</v>
      </c>
      <c r="E52" s="10"/>
      <c r="F52" s="10"/>
      <c r="G52" s="10"/>
      <c r="H52" s="10">
        <v>3</v>
      </c>
      <c r="I52" s="10">
        <v>1278</v>
      </c>
      <c r="J52" s="10">
        <v>3</v>
      </c>
      <c r="K52" s="10">
        <v>2184</v>
      </c>
      <c r="L52" s="10">
        <f t="shared" si="1"/>
        <v>906</v>
      </c>
      <c r="M52" s="10">
        <v>20181201</v>
      </c>
      <c r="N52" s="10"/>
      <c r="O52" s="10"/>
      <c r="P52" s="10"/>
      <c r="Q52" s="13"/>
    </row>
    <row r="53" spans="1:17" ht="19.5" customHeight="1">
      <c r="A53" s="10"/>
      <c r="B53" s="10"/>
      <c r="C53" s="10"/>
      <c r="D53" s="10" t="s">
        <v>72</v>
      </c>
      <c r="E53" s="10"/>
      <c r="F53" s="10"/>
      <c r="G53" s="10"/>
      <c r="H53" s="10">
        <v>1</v>
      </c>
      <c r="I53" s="10">
        <v>810</v>
      </c>
      <c r="J53" s="10">
        <v>1</v>
      </c>
      <c r="K53" s="10">
        <v>810</v>
      </c>
      <c r="L53" s="10">
        <f t="shared" si="1"/>
        <v>0</v>
      </c>
      <c r="M53" s="10">
        <v>20181202</v>
      </c>
      <c r="N53" s="10"/>
      <c r="O53" s="10"/>
      <c r="P53" s="10"/>
      <c r="Q53" s="13"/>
    </row>
    <row r="54" spans="1:17" ht="19.5" customHeight="1">
      <c r="A54" s="10"/>
      <c r="B54" s="10"/>
      <c r="C54" s="10"/>
      <c r="D54" s="10" t="s">
        <v>73</v>
      </c>
      <c r="E54" s="10"/>
      <c r="F54" s="10"/>
      <c r="G54" s="10"/>
      <c r="H54" s="10">
        <v>4</v>
      </c>
      <c r="I54" s="10">
        <v>428</v>
      </c>
      <c r="J54" s="10">
        <v>5</v>
      </c>
      <c r="K54" s="10">
        <v>2795</v>
      </c>
      <c r="L54" s="10">
        <f t="shared" si="1"/>
        <v>2367</v>
      </c>
      <c r="M54" s="10">
        <v>20181202</v>
      </c>
      <c r="N54" s="10"/>
      <c r="O54" s="10"/>
      <c r="P54" s="10"/>
      <c r="Q54" s="13"/>
    </row>
    <row r="55" spans="1:17" ht="19.5" customHeight="1">
      <c r="A55" s="10"/>
      <c r="B55" s="10"/>
      <c r="C55" s="10"/>
      <c r="D55" s="10" t="s">
        <v>74</v>
      </c>
      <c r="E55" s="10"/>
      <c r="F55" s="10"/>
      <c r="G55" s="10"/>
      <c r="H55" s="10">
        <v>2</v>
      </c>
      <c r="I55" s="10">
        <v>1620</v>
      </c>
      <c r="J55" s="10">
        <v>2</v>
      </c>
      <c r="K55" s="10">
        <v>794</v>
      </c>
      <c r="L55" s="10">
        <f t="shared" si="1"/>
        <v>-826</v>
      </c>
      <c r="M55" s="10">
        <v>20181202</v>
      </c>
      <c r="N55" s="10"/>
      <c r="O55" s="10"/>
      <c r="P55" s="10"/>
      <c r="Q55" s="13"/>
    </row>
    <row r="56" spans="1:17" ht="19.5" customHeight="1">
      <c r="A56" s="10"/>
      <c r="B56" s="10"/>
      <c r="C56" s="10"/>
      <c r="D56" s="10" t="s">
        <v>75</v>
      </c>
      <c r="E56" s="10"/>
      <c r="F56" s="10"/>
      <c r="G56" s="10"/>
      <c r="H56" s="10">
        <v>3</v>
      </c>
      <c r="I56" s="10">
        <v>2430</v>
      </c>
      <c r="J56" s="10">
        <v>3</v>
      </c>
      <c r="K56" s="10">
        <v>180</v>
      </c>
      <c r="L56" s="10">
        <f t="shared" si="1"/>
        <v>-2250</v>
      </c>
      <c r="M56" s="10">
        <v>20181203</v>
      </c>
      <c r="N56" s="10"/>
      <c r="O56" s="10"/>
      <c r="P56" s="10"/>
      <c r="Q56" s="12"/>
    </row>
    <row r="57" spans="1:21" s="1" customFormat="1" ht="28.5" customHeight="1">
      <c r="A57" s="5" t="s">
        <v>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  <c r="S57" s="2"/>
      <c r="T57" s="2"/>
      <c r="U57" s="2"/>
    </row>
    <row r="58" spans="1:22" s="2" customFormat="1" ht="15.75" customHeight="1">
      <c r="A58" s="6" t="s">
        <v>1</v>
      </c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V58" s="1"/>
    </row>
    <row r="59" spans="1:22" s="2" customFormat="1" ht="13.5" customHeight="1">
      <c r="A59" s="9" t="s">
        <v>2</v>
      </c>
      <c r="B59" s="9" t="s">
        <v>3</v>
      </c>
      <c r="C59" s="9" t="s">
        <v>4</v>
      </c>
      <c r="D59" s="9" t="s">
        <v>5</v>
      </c>
      <c r="E59" s="9" t="s">
        <v>6</v>
      </c>
      <c r="F59" s="9"/>
      <c r="G59" s="9"/>
      <c r="H59" s="9" t="s">
        <v>7</v>
      </c>
      <c r="I59" s="9"/>
      <c r="J59" s="9"/>
      <c r="K59" s="9"/>
      <c r="L59" s="9"/>
      <c r="M59" s="9"/>
      <c r="N59" s="9" t="s">
        <v>8</v>
      </c>
      <c r="O59" s="9"/>
      <c r="P59" s="9"/>
      <c r="Q59" s="9" t="s">
        <v>9</v>
      </c>
      <c r="V59" s="1"/>
    </row>
    <row r="60" spans="1:22" s="2" customFormat="1" ht="13.5" customHeight="1">
      <c r="A60" s="9"/>
      <c r="B60" s="9"/>
      <c r="C60" s="9"/>
      <c r="D60" s="9"/>
      <c r="E60" s="9" t="s">
        <v>10</v>
      </c>
      <c r="F60" s="9" t="s">
        <v>11</v>
      </c>
      <c r="G60" s="9" t="s">
        <v>12</v>
      </c>
      <c r="H60" s="9" t="s">
        <v>13</v>
      </c>
      <c r="I60" s="9" t="s">
        <v>14</v>
      </c>
      <c r="J60" s="9" t="s">
        <v>15</v>
      </c>
      <c r="K60" s="9" t="s">
        <v>16</v>
      </c>
      <c r="L60" s="9" t="s">
        <v>17</v>
      </c>
      <c r="M60" s="9" t="s">
        <v>18</v>
      </c>
      <c r="N60" s="9" t="s">
        <v>19</v>
      </c>
      <c r="O60" s="9" t="s">
        <v>20</v>
      </c>
      <c r="P60" s="9" t="s">
        <v>21</v>
      </c>
      <c r="Q60" s="9"/>
      <c r="V60" s="1"/>
    </row>
    <row r="61" spans="1:22" s="2" customFormat="1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V61" s="1"/>
    </row>
    <row r="62" spans="1:22" s="2" customFormat="1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V62" s="1"/>
    </row>
    <row r="63" spans="1:17" ht="19.5" customHeight="1">
      <c r="A63" s="10" t="s">
        <v>22</v>
      </c>
      <c r="B63" s="10" t="s">
        <v>46</v>
      </c>
      <c r="C63" s="10" t="s">
        <v>29</v>
      </c>
      <c r="D63" s="10" t="s">
        <v>76</v>
      </c>
      <c r="E63" s="10">
        <v>6</v>
      </c>
      <c r="F63" s="10">
        <v>828</v>
      </c>
      <c r="G63" s="10">
        <v>20181201</v>
      </c>
      <c r="H63" s="10"/>
      <c r="I63" s="10"/>
      <c r="J63" s="10"/>
      <c r="K63" s="10"/>
      <c r="L63" s="10"/>
      <c r="M63" s="10"/>
      <c r="N63" s="10"/>
      <c r="O63" s="10"/>
      <c r="P63" s="10"/>
      <c r="Q63" s="11">
        <f>SUM(F63:F75)</f>
        <v>20725</v>
      </c>
    </row>
    <row r="64" spans="1:17" ht="19.5" customHeight="1">
      <c r="A64" s="10"/>
      <c r="B64" s="10"/>
      <c r="C64" s="10"/>
      <c r="D64" s="10" t="s">
        <v>77</v>
      </c>
      <c r="E64" s="10">
        <v>2</v>
      </c>
      <c r="F64" s="10">
        <v>1620</v>
      </c>
      <c r="G64" s="10">
        <v>20181201</v>
      </c>
      <c r="H64" s="10"/>
      <c r="I64" s="10"/>
      <c r="J64" s="10"/>
      <c r="K64" s="10"/>
      <c r="L64" s="10"/>
      <c r="M64" s="10"/>
      <c r="N64" s="10"/>
      <c r="O64" s="10"/>
      <c r="P64" s="10"/>
      <c r="Q64" s="13"/>
    </row>
    <row r="65" spans="1:17" ht="19.5" customHeight="1">
      <c r="A65" s="10"/>
      <c r="B65" s="10"/>
      <c r="C65" s="10"/>
      <c r="D65" s="10" t="s">
        <v>78</v>
      </c>
      <c r="E65" s="10">
        <v>3</v>
      </c>
      <c r="F65" s="10">
        <v>180</v>
      </c>
      <c r="G65" s="10">
        <v>20181201</v>
      </c>
      <c r="H65" s="10"/>
      <c r="I65" s="10"/>
      <c r="J65" s="10"/>
      <c r="K65" s="10"/>
      <c r="L65" s="10"/>
      <c r="M65" s="10"/>
      <c r="N65" s="10"/>
      <c r="O65" s="10"/>
      <c r="P65" s="10"/>
      <c r="Q65" s="13"/>
    </row>
    <row r="66" spans="1:17" ht="19.5" customHeight="1">
      <c r="A66" s="10"/>
      <c r="B66" s="10"/>
      <c r="C66" s="10"/>
      <c r="D66" s="10" t="s">
        <v>79</v>
      </c>
      <c r="E66" s="10">
        <v>2</v>
      </c>
      <c r="F66" s="10">
        <v>1620</v>
      </c>
      <c r="G66" s="10">
        <v>20181201</v>
      </c>
      <c r="H66" s="10"/>
      <c r="I66" s="10"/>
      <c r="J66" s="10"/>
      <c r="K66" s="10"/>
      <c r="L66" s="10"/>
      <c r="M66" s="10"/>
      <c r="N66" s="10"/>
      <c r="O66" s="10"/>
      <c r="P66" s="10"/>
      <c r="Q66" s="13"/>
    </row>
    <row r="67" spans="1:17" ht="19.5" customHeight="1">
      <c r="A67" s="10"/>
      <c r="B67" s="10"/>
      <c r="C67" s="10"/>
      <c r="D67" s="10" t="s">
        <v>80</v>
      </c>
      <c r="E67" s="10">
        <v>2</v>
      </c>
      <c r="F67" s="10">
        <v>1620</v>
      </c>
      <c r="G67" s="10">
        <v>20181201</v>
      </c>
      <c r="H67" s="10"/>
      <c r="I67" s="10"/>
      <c r="J67" s="10"/>
      <c r="K67" s="10"/>
      <c r="L67" s="10"/>
      <c r="M67" s="10"/>
      <c r="N67" s="10"/>
      <c r="O67" s="10"/>
      <c r="P67" s="10"/>
      <c r="Q67" s="13"/>
    </row>
    <row r="68" spans="1:17" ht="19.5" customHeight="1">
      <c r="A68" s="10"/>
      <c r="B68" s="10"/>
      <c r="C68" s="10"/>
      <c r="D68" s="10" t="s">
        <v>81</v>
      </c>
      <c r="E68" s="10">
        <v>6</v>
      </c>
      <c r="F68" s="10">
        <v>1896</v>
      </c>
      <c r="G68" s="10">
        <v>20181201</v>
      </c>
      <c r="H68" s="10"/>
      <c r="I68" s="10"/>
      <c r="J68" s="10"/>
      <c r="K68" s="10"/>
      <c r="L68" s="10"/>
      <c r="M68" s="10"/>
      <c r="N68" s="10"/>
      <c r="O68" s="10"/>
      <c r="P68" s="10"/>
      <c r="Q68" s="13"/>
    </row>
    <row r="69" spans="1:17" ht="19.5" customHeight="1">
      <c r="A69" s="10"/>
      <c r="B69" s="10"/>
      <c r="C69" s="10"/>
      <c r="D69" s="10" t="s">
        <v>82</v>
      </c>
      <c r="E69" s="10">
        <v>2</v>
      </c>
      <c r="F69" s="10">
        <v>1620</v>
      </c>
      <c r="G69" s="10">
        <v>20181201</v>
      </c>
      <c r="H69" s="10"/>
      <c r="I69" s="10"/>
      <c r="J69" s="10"/>
      <c r="K69" s="10"/>
      <c r="L69" s="10"/>
      <c r="M69" s="10"/>
      <c r="N69" s="10"/>
      <c r="O69" s="10"/>
      <c r="P69" s="10"/>
      <c r="Q69" s="13"/>
    </row>
    <row r="70" spans="1:17" ht="19.5" customHeight="1">
      <c r="A70" s="10"/>
      <c r="B70" s="10"/>
      <c r="C70" s="10"/>
      <c r="D70" s="10" t="s">
        <v>83</v>
      </c>
      <c r="E70" s="10">
        <v>4</v>
      </c>
      <c r="F70" s="10">
        <v>1252</v>
      </c>
      <c r="G70" s="10">
        <v>20181201</v>
      </c>
      <c r="H70" s="10"/>
      <c r="I70" s="10"/>
      <c r="J70" s="10"/>
      <c r="K70" s="10"/>
      <c r="L70" s="10"/>
      <c r="M70" s="10"/>
      <c r="N70" s="10"/>
      <c r="O70" s="10"/>
      <c r="P70" s="10"/>
      <c r="Q70" s="13"/>
    </row>
    <row r="71" spans="1:17" ht="19.5" customHeight="1">
      <c r="A71" s="10"/>
      <c r="B71" s="10"/>
      <c r="C71" s="10"/>
      <c r="D71" s="10" t="s">
        <v>84</v>
      </c>
      <c r="E71" s="10">
        <v>2</v>
      </c>
      <c r="F71" s="10">
        <v>1620</v>
      </c>
      <c r="G71" s="10">
        <v>20181201</v>
      </c>
      <c r="H71" s="10"/>
      <c r="I71" s="10"/>
      <c r="J71" s="10"/>
      <c r="K71" s="10"/>
      <c r="L71" s="10"/>
      <c r="M71" s="10"/>
      <c r="N71" s="10"/>
      <c r="O71" s="10"/>
      <c r="P71" s="10"/>
      <c r="Q71" s="13"/>
    </row>
    <row r="72" spans="1:17" ht="19.5" customHeight="1">
      <c r="A72" s="10"/>
      <c r="B72" s="10"/>
      <c r="C72" s="10"/>
      <c r="D72" s="10" t="s">
        <v>85</v>
      </c>
      <c r="E72" s="10">
        <v>6</v>
      </c>
      <c r="F72" s="10">
        <v>360</v>
      </c>
      <c r="G72" s="10">
        <v>20181201</v>
      </c>
      <c r="H72" s="10"/>
      <c r="I72" s="10"/>
      <c r="J72" s="10"/>
      <c r="K72" s="10"/>
      <c r="L72" s="10"/>
      <c r="M72" s="10"/>
      <c r="N72" s="10"/>
      <c r="O72" s="10"/>
      <c r="P72" s="10"/>
      <c r="Q72" s="13"/>
    </row>
    <row r="73" spans="1:17" ht="19.5" customHeight="1">
      <c r="A73" s="10"/>
      <c r="B73" s="10"/>
      <c r="C73" s="10"/>
      <c r="D73" s="10" t="s">
        <v>86</v>
      </c>
      <c r="E73" s="10">
        <v>3</v>
      </c>
      <c r="F73" s="10">
        <v>819</v>
      </c>
      <c r="G73" s="10">
        <v>20181201</v>
      </c>
      <c r="H73" s="10"/>
      <c r="I73" s="10"/>
      <c r="J73" s="10"/>
      <c r="K73" s="10"/>
      <c r="L73" s="10"/>
      <c r="M73" s="10"/>
      <c r="N73" s="10"/>
      <c r="O73" s="10"/>
      <c r="P73" s="10"/>
      <c r="Q73" s="13"/>
    </row>
    <row r="74" spans="1:17" ht="19.5" customHeight="1">
      <c r="A74" s="10"/>
      <c r="B74" s="10"/>
      <c r="C74" s="10"/>
      <c r="D74" s="10" t="s">
        <v>87</v>
      </c>
      <c r="E74" s="10">
        <v>3</v>
      </c>
      <c r="F74" s="10">
        <v>2430</v>
      </c>
      <c r="G74" s="10">
        <v>20181201</v>
      </c>
      <c r="H74" s="10"/>
      <c r="I74" s="10"/>
      <c r="J74" s="10"/>
      <c r="K74" s="10"/>
      <c r="L74" s="10"/>
      <c r="M74" s="10"/>
      <c r="N74" s="10"/>
      <c r="O74" s="10"/>
      <c r="P74" s="10"/>
      <c r="Q74" s="13"/>
    </row>
    <row r="75" spans="1:17" ht="19.5" customHeight="1">
      <c r="A75" s="10"/>
      <c r="B75" s="10"/>
      <c r="C75" s="10"/>
      <c r="D75" s="10" t="s">
        <v>88</v>
      </c>
      <c r="E75" s="10">
        <v>6</v>
      </c>
      <c r="F75" s="10">
        <v>4860</v>
      </c>
      <c r="G75" s="10">
        <v>20181201</v>
      </c>
      <c r="H75" s="10"/>
      <c r="I75" s="10"/>
      <c r="J75" s="10"/>
      <c r="K75" s="10"/>
      <c r="L75" s="10"/>
      <c r="M75" s="10"/>
      <c r="N75" s="10"/>
      <c r="O75" s="10"/>
      <c r="P75" s="10"/>
      <c r="Q75" s="12"/>
    </row>
    <row r="76" spans="1:17" ht="19.5" customHeight="1">
      <c r="A76" s="10"/>
      <c r="B76" s="10"/>
      <c r="C76" s="10"/>
      <c r="D76" s="10" t="s">
        <v>89</v>
      </c>
      <c r="E76" s="10"/>
      <c r="F76" s="10"/>
      <c r="G76" s="10"/>
      <c r="H76" s="10">
        <v>5</v>
      </c>
      <c r="I76" s="10">
        <v>4050</v>
      </c>
      <c r="J76" s="10">
        <v>5</v>
      </c>
      <c r="K76" s="10">
        <v>4050</v>
      </c>
      <c r="L76" s="10">
        <f>K76-I76</f>
        <v>0</v>
      </c>
      <c r="M76" s="10">
        <v>20181201</v>
      </c>
      <c r="N76" s="10"/>
      <c r="O76" s="10"/>
      <c r="P76" s="10"/>
      <c r="Q76" s="10">
        <v>0</v>
      </c>
    </row>
    <row r="77" spans="1:17" ht="19.5" customHeight="1">
      <c r="A77" s="10"/>
      <c r="B77" s="10" t="s">
        <v>90</v>
      </c>
      <c r="C77" s="10" t="s">
        <v>29</v>
      </c>
      <c r="D77" s="10" t="s">
        <v>91</v>
      </c>
      <c r="E77" s="10"/>
      <c r="F77" s="10"/>
      <c r="G77" s="10"/>
      <c r="H77" s="10"/>
      <c r="I77" s="10"/>
      <c r="J77" s="10"/>
      <c r="K77" s="10"/>
      <c r="L77" s="10"/>
      <c r="M77" s="10"/>
      <c r="N77" s="10">
        <v>1</v>
      </c>
      <c r="O77" s="10">
        <v>810</v>
      </c>
      <c r="P77" s="10">
        <v>20181201</v>
      </c>
      <c r="Q77" s="10">
        <v>-810</v>
      </c>
    </row>
    <row r="78" spans="1:17" ht="19.5" customHeight="1">
      <c r="A78" s="10"/>
      <c r="B78" s="10" t="s">
        <v>92</v>
      </c>
      <c r="C78" s="10" t="s">
        <v>24</v>
      </c>
      <c r="D78" s="10" t="s">
        <v>93</v>
      </c>
      <c r="E78" s="10">
        <v>3</v>
      </c>
      <c r="F78" s="10"/>
      <c r="G78" s="10">
        <v>20181201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9.5" customHeight="1">
      <c r="A79" s="10"/>
      <c r="B79" s="10"/>
      <c r="C79" s="10"/>
      <c r="D79" s="10" t="s">
        <v>94</v>
      </c>
      <c r="E79" s="10">
        <v>2</v>
      </c>
      <c r="F79" s="10"/>
      <c r="G79" s="10">
        <v>20181201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9.5" customHeight="1">
      <c r="A80" s="10"/>
      <c r="B80" s="10"/>
      <c r="C80" s="10"/>
      <c r="D80" s="10" t="s">
        <v>95</v>
      </c>
      <c r="E80" s="10">
        <v>2</v>
      </c>
      <c r="F80" s="10"/>
      <c r="G80" s="10">
        <v>20181201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9.5" customHeight="1">
      <c r="A81" s="10"/>
      <c r="B81" s="10"/>
      <c r="C81" s="10"/>
      <c r="D81" s="10" t="s">
        <v>96</v>
      </c>
      <c r="E81" s="10">
        <v>3</v>
      </c>
      <c r="F81" s="10"/>
      <c r="G81" s="10">
        <v>20181201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9.5" customHeight="1">
      <c r="A82" s="10"/>
      <c r="B82" s="10"/>
      <c r="C82" s="10"/>
      <c r="D82" s="10" t="s">
        <v>50</v>
      </c>
      <c r="E82" s="10"/>
      <c r="F82" s="10"/>
      <c r="G82" s="10"/>
      <c r="H82" s="10"/>
      <c r="I82" s="10"/>
      <c r="J82" s="10"/>
      <c r="K82" s="10"/>
      <c r="L82" s="10"/>
      <c r="M82" s="10"/>
      <c r="N82" s="10">
        <v>3</v>
      </c>
      <c r="O82" s="10"/>
      <c r="P82" s="10">
        <v>20181201</v>
      </c>
      <c r="Q82" s="10"/>
    </row>
    <row r="83" spans="1:17" ht="19.5" customHeight="1">
      <c r="A83" s="10"/>
      <c r="B83" s="10"/>
      <c r="C83" s="10"/>
      <c r="D83" s="10" t="s">
        <v>27</v>
      </c>
      <c r="E83" s="10"/>
      <c r="F83" s="10"/>
      <c r="G83" s="10"/>
      <c r="H83" s="10"/>
      <c r="I83" s="10"/>
      <c r="J83" s="10"/>
      <c r="K83" s="10"/>
      <c r="L83" s="10"/>
      <c r="M83" s="10"/>
      <c r="N83" s="10">
        <v>1</v>
      </c>
      <c r="O83" s="10"/>
      <c r="P83" s="10">
        <v>20181201</v>
      </c>
      <c r="Q83" s="10"/>
    </row>
    <row r="84" spans="1:17" ht="19.5" customHeight="1">
      <c r="A84" s="10"/>
      <c r="B84" s="10"/>
      <c r="C84" s="10" t="s">
        <v>29</v>
      </c>
      <c r="D84" s="10" t="s">
        <v>30</v>
      </c>
      <c r="E84" s="10"/>
      <c r="F84" s="10"/>
      <c r="G84" s="10"/>
      <c r="H84" s="10"/>
      <c r="I84" s="10"/>
      <c r="J84" s="10"/>
      <c r="K84" s="10"/>
      <c r="L84" s="10"/>
      <c r="M84" s="10"/>
      <c r="N84" s="10">
        <v>1</v>
      </c>
      <c r="O84" s="10"/>
      <c r="P84" s="10">
        <v>20181201</v>
      </c>
      <c r="Q84" s="10"/>
    </row>
    <row r="85" spans="1:21" s="1" customFormat="1" ht="28.5" customHeight="1">
      <c r="A85" s="5" t="s">
        <v>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2"/>
      <c r="S85" s="2"/>
      <c r="T85" s="2"/>
      <c r="U85" s="2"/>
    </row>
    <row r="86" spans="1:22" s="2" customFormat="1" ht="15.75" customHeight="1">
      <c r="A86" s="6" t="s">
        <v>1</v>
      </c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V86" s="1"/>
    </row>
    <row r="87" spans="1:22" s="2" customFormat="1" ht="13.5" customHeight="1">
      <c r="A87" s="9" t="s">
        <v>2</v>
      </c>
      <c r="B87" s="9" t="s">
        <v>3</v>
      </c>
      <c r="C87" s="9" t="s">
        <v>4</v>
      </c>
      <c r="D87" s="9" t="s">
        <v>5</v>
      </c>
      <c r="E87" s="9" t="s">
        <v>6</v>
      </c>
      <c r="F87" s="9"/>
      <c r="G87" s="9"/>
      <c r="H87" s="9" t="s">
        <v>7</v>
      </c>
      <c r="I87" s="9"/>
      <c r="J87" s="9"/>
      <c r="K87" s="9"/>
      <c r="L87" s="9"/>
      <c r="M87" s="9"/>
      <c r="N87" s="9" t="s">
        <v>8</v>
      </c>
      <c r="O87" s="9"/>
      <c r="P87" s="9"/>
      <c r="Q87" s="9" t="s">
        <v>9</v>
      </c>
      <c r="V87" s="1"/>
    </row>
    <row r="88" spans="1:22" s="2" customFormat="1" ht="13.5" customHeight="1">
      <c r="A88" s="9"/>
      <c r="B88" s="9"/>
      <c r="C88" s="9"/>
      <c r="D88" s="9"/>
      <c r="E88" s="9" t="s">
        <v>10</v>
      </c>
      <c r="F88" s="9" t="s">
        <v>11</v>
      </c>
      <c r="G88" s="9" t="s">
        <v>12</v>
      </c>
      <c r="H88" s="9" t="s">
        <v>13</v>
      </c>
      <c r="I88" s="9" t="s">
        <v>14</v>
      </c>
      <c r="J88" s="9" t="s">
        <v>15</v>
      </c>
      <c r="K88" s="9" t="s">
        <v>16</v>
      </c>
      <c r="L88" s="9" t="s">
        <v>17</v>
      </c>
      <c r="M88" s="9" t="s">
        <v>18</v>
      </c>
      <c r="N88" s="9" t="s">
        <v>19</v>
      </c>
      <c r="O88" s="9" t="s">
        <v>20</v>
      </c>
      <c r="P88" s="9" t="s">
        <v>21</v>
      </c>
      <c r="Q88" s="9"/>
      <c r="V88" s="1"/>
    </row>
    <row r="89" spans="1:22" s="2" customFormat="1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V89" s="1"/>
    </row>
    <row r="90" spans="1:22" s="2" customFormat="1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V90" s="1"/>
    </row>
    <row r="91" spans="1:22" s="2" customFormat="1" ht="19.5" customHeight="1">
      <c r="A91" s="11" t="s">
        <v>22</v>
      </c>
      <c r="B91" s="11" t="s">
        <v>92</v>
      </c>
      <c r="C91" s="11" t="s">
        <v>29</v>
      </c>
      <c r="D91" s="10" t="s">
        <v>40</v>
      </c>
      <c r="E91" s="10"/>
      <c r="F91" s="10"/>
      <c r="G91" s="10"/>
      <c r="H91" s="10"/>
      <c r="I91" s="10"/>
      <c r="J91" s="10"/>
      <c r="K91" s="10"/>
      <c r="L91" s="10"/>
      <c r="M91" s="10"/>
      <c r="N91" s="10">
        <v>4</v>
      </c>
      <c r="O91" s="10"/>
      <c r="P91" s="10">
        <v>20181201</v>
      </c>
      <c r="Q91" s="11"/>
      <c r="V91"/>
    </row>
    <row r="92" spans="1:17" ht="19.5" customHeight="1">
      <c r="A92" s="13"/>
      <c r="B92" s="13"/>
      <c r="C92" s="13"/>
      <c r="D92" s="14" t="s">
        <v>31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4</v>
      </c>
      <c r="O92" s="14"/>
      <c r="P92" s="14">
        <v>20181201</v>
      </c>
      <c r="Q92" s="14"/>
    </row>
    <row r="93" spans="1:17" ht="19.5" customHeight="1">
      <c r="A93" s="10" t="s">
        <v>97</v>
      </c>
      <c r="B93" s="10" t="s">
        <v>23</v>
      </c>
      <c r="C93" s="10" t="s">
        <v>24</v>
      </c>
      <c r="D93" s="10" t="s">
        <v>98</v>
      </c>
      <c r="E93" s="10">
        <v>1</v>
      </c>
      <c r="F93" s="10">
        <v>810</v>
      </c>
      <c r="G93" s="10">
        <v>20181201</v>
      </c>
      <c r="H93" s="10"/>
      <c r="I93" s="10"/>
      <c r="J93" s="10"/>
      <c r="K93" s="10"/>
      <c r="L93" s="10"/>
      <c r="M93" s="10"/>
      <c r="N93" s="10"/>
      <c r="O93" s="10"/>
      <c r="P93" s="10"/>
      <c r="Q93" s="10">
        <v>810</v>
      </c>
    </row>
    <row r="94" spans="1:17" ht="19.5" customHeight="1">
      <c r="A94" s="10"/>
      <c r="B94" s="10"/>
      <c r="C94" s="10" t="s">
        <v>29</v>
      </c>
      <c r="D94" s="10" t="s">
        <v>99</v>
      </c>
      <c r="E94" s="10">
        <v>2</v>
      </c>
      <c r="F94" s="10">
        <v>1220</v>
      </c>
      <c r="G94" s="10">
        <v>20181201</v>
      </c>
      <c r="H94" s="10"/>
      <c r="I94" s="10"/>
      <c r="J94" s="10"/>
      <c r="K94" s="10"/>
      <c r="L94" s="10"/>
      <c r="M94" s="10"/>
      <c r="N94" s="10"/>
      <c r="O94" s="10"/>
      <c r="P94" s="10"/>
      <c r="Q94" s="10">
        <f>SUM(F94:F102)</f>
        <v>4783</v>
      </c>
    </row>
    <row r="95" spans="1:17" ht="19.5" customHeight="1">
      <c r="A95" s="10"/>
      <c r="B95" s="10"/>
      <c r="C95" s="10"/>
      <c r="D95" s="10" t="s">
        <v>100</v>
      </c>
      <c r="E95" s="10">
        <v>6</v>
      </c>
      <c r="F95" s="10">
        <v>1080</v>
      </c>
      <c r="G95" s="10">
        <v>20181201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9.5" customHeight="1">
      <c r="A96" s="10"/>
      <c r="B96" s="10"/>
      <c r="C96" s="10"/>
      <c r="D96" s="10" t="s">
        <v>101</v>
      </c>
      <c r="E96" s="10">
        <v>1</v>
      </c>
      <c r="F96" s="10">
        <v>510</v>
      </c>
      <c r="G96" s="10">
        <v>20181201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9.5" customHeight="1">
      <c r="A97" s="10"/>
      <c r="B97" s="10"/>
      <c r="C97" s="10"/>
      <c r="D97" s="10" t="s">
        <v>102</v>
      </c>
      <c r="E97" s="10">
        <v>4</v>
      </c>
      <c r="F97" s="10">
        <v>240</v>
      </c>
      <c r="G97" s="10">
        <v>20181201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9.5" customHeight="1">
      <c r="A98" s="10"/>
      <c r="B98" s="10"/>
      <c r="C98" s="10"/>
      <c r="D98" s="10" t="s">
        <v>103</v>
      </c>
      <c r="E98" s="10">
        <v>1</v>
      </c>
      <c r="F98" s="10">
        <v>500</v>
      </c>
      <c r="G98" s="10">
        <v>20181201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9.5" customHeight="1">
      <c r="A99" s="10"/>
      <c r="B99" s="10"/>
      <c r="C99" s="10"/>
      <c r="D99" s="10" t="s">
        <v>104</v>
      </c>
      <c r="E99" s="10">
        <v>3</v>
      </c>
      <c r="F99" s="10">
        <v>432</v>
      </c>
      <c r="G99" s="10">
        <v>20181201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9.5" customHeight="1">
      <c r="A100" s="10"/>
      <c r="B100" s="10"/>
      <c r="C100" s="10"/>
      <c r="D100" s="10" t="s">
        <v>105</v>
      </c>
      <c r="E100" s="10">
        <v>3</v>
      </c>
      <c r="F100" s="10">
        <v>231</v>
      </c>
      <c r="G100" s="10">
        <v>20181201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9.5" customHeight="1">
      <c r="A101" s="10"/>
      <c r="B101" s="10"/>
      <c r="C101" s="10"/>
      <c r="D101" s="10" t="s">
        <v>106</v>
      </c>
      <c r="E101" s="10">
        <v>1</v>
      </c>
      <c r="F101" s="10">
        <v>360</v>
      </c>
      <c r="G101" s="10">
        <v>20181201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9.5" customHeight="1">
      <c r="A102" s="10"/>
      <c r="B102" s="10"/>
      <c r="C102" s="10"/>
      <c r="D102" s="10" t="s">
        <v>107</v>
      </c>
      <c r="E102" s="10">
        <v>1</v>
      </c>
      <c r="F102" s="10">
        <v>210</v>
      </c>
      <c r="G102" s="10">
        <v>20181201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9.5" customHeight="1">
      <c r="A103" s="10"/>
      <c r="B103" s="10" t="s">
        <v>46</v>
      </c>
      <c r="C103" s="10" t="s">
        <v>24</v>
      </c>
      <c r="D103" s="10" t="s">
        <v>108</v>
      </c>
      <c r="E103" s="10">
        <v>4</v>
      </c>
      <c r="F103" s="10">
        <v>3240</v>
      </c>
      <c r="G103" s="10">
        <v>20181201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>
        <f>SUM(F103:F106)</f>
        <v>11120</v>
      </c>
    </row>
    <row r="104" spans="1:17" ht="19.5" customHeight="1">
      <c r="A104" s="10"/>
      <c r="B104" s="10"/>
      <c r="C104" s="10"/>
      <c r="D104" s="10" t="s">
        <v>109</v>
      </c>
      <c r="E104" s="10">
        <v>3</v>
      </c>
      <c r="F104" s="10">
        <v>2430</v>
      </c>
      <c r="G104" s="10">
        <v>20181201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9.5" customHeight="1">
      <c r="A105" s="10"/>
      <c r="B105" s="10"/>
      <c r="C105" s="10"/>
      <c r="D105" s="10" t="s">
        <v>110</v>
      </c>
      <c r="E105" s="10">
        <v>6</v>
      </c>
      <c r="F105" s="10">
        <v>4734</v>
      </c>
      <c r="G105" s="10">
        <v>20181201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9.5" customHeight="1">
      <c r="A106" s="10"/>
      <c r="B106" s="10"/>
      <c r="C106" s="10"/>
      <c r="D106" s="10" t="s">
        <v>111</v>
      </c>
      <c r="E106" s="10">
        <v>4</v>
      </c>
      <c r="F106" s="10">
        <v>716</v>
      </c>
      <c r="G106" s="10">
        <v>20181201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9.5" customHeight="1">
      <c r="A107" s="10"/>
      <c r="B107" s="10"/>
      <c r="C107" s="10"/>
      <c r="D107" s="10" t="s">
        <v>112</v>
      </c>
      <c r="E107" s="10"/>
      <c r="F107" s="10"/>
      <c r="G107" s="10"/>
      <c r="H107" s="10">
        <v>1</v>
      </c>
      <c r="I107" s="10">
        <v>810</v>
      </c>
      <c r="J107" s="10">
        <v>1</v>
      </c>
      <c r="K107" s="10">
        <v>810</v>
      </c>
      <c r="L107" s="10">
        <f aca="true" t="shared" si="2" ref="L107:L111">K107-I107</f>
        <v>0</v>
      </c>
      <c r="M107" s="10">
        <v>20181201</v>
      </c>
      <c r="N107" s="10"/>
      <c r="O107" s="10"/>
      <c r="P107" s="10"/>
      <c r="Q107" s="10">
        <v>0</v>
      </c>
    </row>
    <row r="108" spans="1:17" ht="19.5" customHeight="1">
      <c r="A108" s="10"/>
      <c r="B108" s="10"/>
      <c r="C108" s="10" t="s">
        <v>29</v>
      </c>
      <c r="D108" s="10" t="s">
        <v>113</v>
      </c>
      <c r="E108" s="10">
        <v>6</v>
      </c>
      <c r="F108" s="10">
        <v>4860</v>
      </c>
      <c r="G108" s="10">
        <v>20181201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f>SUM(F108:F109)</f>
        <v>8100</v>
      </c>
    </row>
    <row r="109" spans="1:17" ht="19.5" customHeight="1">
      <c r="A109" s="10"/>
      <c r="B109" s="10"/>
      <c r="C109" s="10"/>
      <c r="D109" s="10" t="s">
        <v>114</v>
      </c>
      <c r="E109" s="10">
        <v>4</v>
      </c>
      <c r="F109" s="10">
        <v>3240</v>
      </c>
      <c r="G109" s="10">
        <v>20181201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9.5" customHeight="1">
      <c r="A110" s="10"/>
      <c r="B110" s="10"/>
      <c r="C110" s="10"/>
      <c r="D110" s="10" t="s">
        <v>115</v>
      </c>
      <c r="E110" s="10"/>
      <c r="F110" s="10"/>
      <c r="G110" s="10"/>
      <c r="H110" s="10">
        <v>4</v>
      </c>
      <c r="I110" s="10">
        <v>240</v>
      </c>
      <c r="J110" s="10">
        <v>4</v>
      </c>
      <c r="K110" s="10">
        <v>240</v>
      </c>
      <c r="L110" s="10">
        <f t="shared" si="2"/>
        <v>0</v>
      </c>
      <c r="M110" s="10">
        <v>20181201</v>
      </c>
      <c r="N110" s="10"/>
      <c r="O110" s="10"/>
      <c r="P110" s="10"/>
      <c r="Q110" s="10">
        <f>SUM(L110:L111)</f>
        <v>435</v>
      </c>
    </row>
    <row r="111" spans="1:17" ht="19.5" customHeight="1">
      <c r="A111" s="10"/>
      <c r="B111" s="10"/>
      <c r="C111" s="10"/>
      <c r="D111" s="10" t="s">
        <v>116</v>
      </c>
      <c r="E111" s="10"/>
      <c r="F111" s="10"/>
      <c r="G111" s="10"/>
      <c r="H111" s="10">
        <v>5</v>
      </c>
      <c r="I111" s="10">
        <v>445</v>
      </c>
      <c r="J111" s="10">
        <v>5</v>
      </c>
      <c r="K111" s="10">
        <v>880</v>
      </c>
      <c r="L111" s="10">
        <f t="shared" si="2"/>
        <v>435</v>
      </c>
      <c r="M111" s="10">
        <v>20181201</v>
      </c>
      <c r="N111" s="10"/>
      <c r="O111" s="10"/>
      <c r="P111" s="10"/>
      <c r="Q111" s="10"/>
    </row>
    <row r="112" spans="1:17" ht="19.5" customHeight="1">
      <c r="A112" s="10"/>
      <c r="B112" s="10" t="s">
        <v>92</v>
      </c>
      <c r="C112" s="10" t="s">
        <v>24</v>
      </c>
      <c r="D112" s="10" t="s">
        <v>117</v>
      </c>
      <c r="E112" s="10">
        <v>4</v>
      </c>
      <c r="F112" s="10"/>
      <c r="G112" s="10">
        <v>20181201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21" s="1" customFormat="1" ht="28.5" customHeight="1">
      <c r="A113" s="5" t="s">
        <v>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2"/>
      <c r="S113" s="2"/>
      <c r="T113" s="2"/>
      <c r="U113" s="2"/>
    </row>
    <row r="114" spans="1:22" s="2" customFormat="1" ht="15.75" customHeight="1">
      <c r="A114" s="6" t="s">
        <v>1</v>
      </c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V114" s="1"/>
    </row>
    <row r="115" spans="1:22" s="2" customFormat="1" ht="13.5" customHeight="1">
      <c r="A115" s="9" t="s">
        <v>2</v>
      </c>
      <c r="B115" s="9" t="s">
        <v>3</v>
      </c>
      <c r="C115" s="9" t="s">
        <v>4</v>
      </c>
      <c r="D115" s="9" t="s">
        <v>5</v>
      </c>
      <c r="E115" s="9" t="s">
        <v>6</v>
      </c>
      <c r="F115" s="9"/>
      <c r="G115" s="9"/>
      <c r="H115" s="9" t="s">
        <v>7</v>
      </c>
      <c r="I115" s="9"/>
      <c r="J115" s="9"/>
      <c r="K115" s="9"/>
      <c r="L115" s="9"/>
      <c r="M115" s="9"/>
      <c r="N115" s="9" t="s">
        <v>8</v>
      </c>
      <c r="O115" s="9"/>
      <c r="P115" s="9"/>
      <c r="Q115" s="9" t="s">
        <v>9</v>
      </c>
      <c r="V115" s="1"/>
    </row>
    <row r="116" spans="1:22" s="2" customFormat="1" ht="13.5" customHeight="1">
      <c r="A116" s="9"/>
      <c r="B116" s="9"/>
      <c r="C116" s="9"/>
      <c r="D116" s="9"/>
      <c r="E116" s="9" t="s">
        <v>10</v>
      </c>
      <c r="F116" s="9" t="s">
        <v>11</v>
      </c>
      <c r="G116" s="9" t="s">
        <v>12</v>
      </c>
      <c r="H116" s="9" t="s">
        <v>13</v>
      </c>
      <c r="I116" s="9" t="s">
        <v>14</v>
      </c>
      <c r="J116" s="9" t="s">
        <v>15</v>
      </c>
      <c r="K116" s="9" t="s">
        <v>16</v>
      </c>
      <c r="L116" s="9" t="s">
        <v>17</v>
      </c>
      <c r="M116" s="9" t="s">
        <v>18</v>
      </c>
      <c r="N116" s="9" t="s">
        <v>19</v>
      </c>
      <c r="O116" s="9" t="s">
        <v>20</v>
      </c>
      <c r="P116" s="9" t="s">
        <v>21</v>
      </c>
      <c r="Q116" s="9"/>
      <c r="V116" s="1"/>
    </row>
    <row r="117" spans="1:22" s="2" customFormat="1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V117" s="1"/>
    </row>
    <row r="118" spans="1:22" s="2" customFormat="1" ht="13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V118" s="1"/>
    </row>
    <row r="119" spans="1:22" s="2" customFormat="1" ht="19.5" customHeight="1">
      <c r="A119" s="11" t="s">
        <v>97</v>
      </c>
      <c r="B119" s="11" t="s">
        <v>92</v>
      </c>
      <c r="C119" s="11" t="s">
        <v>29</v>
      </c>
      <c r="D119" s="10" t="s">
        <v>118</v>
      </c>
      <c r="E119" s="10">
        <v>3</v>
      </c>
      <c r="F119" s="10"/>
      <c r="G119" s="10">
        <v>20181201</v>
      </c>
      <c r="H119" s="10"/>
      <c r="I119" s="10"/>
      <c r="J119" s="10"/>
      <c r="K119" s="10"/>
      <c r="L119" s="10"/>
      <c r="M119" s="10"/>
      <c r="N119" s="10"/>
      <c r="O119" s="11"/>
      <c r="P119" s="11"/>
      <c r="Q119" s="11"/>
      <c r="V119" s="1"/>
    </row>
    <row r="120" spans="1:17" ht="19.5" customHeight="1">
      <c r="A120" s="13"/>
      <c r="B120" s="13"/>
      <c r="C120" s="13"/>
      <c r="D120" s="10" t="s">
        <v>99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>
        <v>2</v>
      </c>
      <c r="O120" s="10"/>
      <c r="P120" s="10">
        <v>20181201</v>
      </c>
      <c r="Q120" s="10"/>
    </row>
    <row r="121" spans="1:17" ht="19.5" customHeight="1">
      <c r="A121" s="13"/>
      <c r="B121" s="13"/>
      <c r="C121" s="13"/>
      <c r="D121" s="10" t="s">
        <v>106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>
        <v>2</v>
      </c>
      <c r="O121" s="10"/>
      <c r="P121" s="10">
        <v>20181201</v>
      </c>
      <c r="Q121" s="10"/>
    </row>
    <row r="122" spans="1:17" ht="19.5" customHeight="1">
      <c r="A122" s="13"/>
      <c r="B122" s="13"/>
      <c r="C122" s="13"/>
      <c r="D122" s="10" t="s">
        <v>100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>
        <v>6</v>
      </c>
      <c r="O122" s="10"/>
      <c r="P122" s="10">
        <v>20181201</v>
      </c>
      <c r="Q122" s="10"/>
    </row>
    <row r="123" spans="1:17" ht="19.5" customHeight="1">
      <c r="A123" s="12"/>
      <c r="B123" s="12"/>
      <c r="C123" s="12"/>
      <c r="D123" s="10" t="s">
        <v>104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3</v>
      </c>
      <c r="O123" s="10"/>
      <c r="P123" s="10">
        <v>20181201</v>
      </c>
      <c r="Q123" s="10"/>
    </row>
    <row r="124" spans="1:17" ht="19.5" customHeight="1">
      <c r="A124" s="10" t="s">
        <v>119</v>
      </c>
      <c r="B124" s="10" t="s">
        <v>23</v>
      </c>
      <c r="C124" s="10" t="s">
        <v>24</v>
      </c>
      <c r="D124" s="10" t="s">
        <v>120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1</v>
      </c>
      <c r="O124" s="10">
        <v>810</v>
      </c>
      <c r="P124" s="10">
        <v>20181201</v>
      </c>
      <c r="Q124" s="10">
        <v>810</v>
      </c>
    </row>
    <row r="125" spans="1:21" ht="19.5" customHeight="1">
      <c r="A125" s="10"/>
      <c r="B125" s="10"/>
      <c r="C125" s="10" t="s">
        <v>29</v>
      </c>
      <c r="D125" s="10" t="s">
        <v>121</v>
      </c>
      <c r="E125" s="10">
        <v>1</v>
      </c>
      <c r="F125" s="10">
        <v>560</v>
      </c>
      <c r="G125" s="10">
        <v>20181201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1">
        <f>SUM(F125:F129)</f>
        <v>2192</v>
      </c>
      <c r="R125" s="16"/>
      <c r="S125" s="16"/>
      <c r="T125" s="16"/>
      <c r="U125" s="16"/>
    </row>
    <row r="126" spans="1:21" ht="19.5" customHeight="1">
      <c r="A126" s="10"/>
      <c r="B126" s="10"/>
      <c r="C126" s="10"/>
      <c r="D126" s="10" t="s">
        <v>122</v>
      </c>
      <c r="E126" s="10">
        <v>2</v>
      </c>
      <c r="F126" s="10">
        <v>732</v>
      </c>
      <c r="G126" s="10">
        <v>20181201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3"/>
      <c r="R126" s="16"/>
      <c r="S126" s="16"/>
      <c r="T126" s="16"/>
      <c r="U126" s="16"/>
    </row>
    <row r="127" spans="1:21" ht="19.5" customHeight="1">
      <c r="A127" s="10"/>
      <c r="B127" s="10"/>
      <c r="C127" s="10"/>
      <c r="D127" s="10" t="s">
        <v>123</v>
      </c>
      <c r="E127" s="10">
        <v>1</v>
      </c>
      <c r="F127" s="10">
        <v>360</v>
      </c>
      <c r="G127" s="10">
        <v>20181201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3"/>
      <c r="R127" s="16"/>
      <c r="S127" s="16"/>
      <c r="T127" s="16"/>
      <c r="U127" s="16"/>
    </row>
    <row r="128" spans="1:21" ht="19.5" customHeight="1">
      <c r="A128" s="10"/>
      <c r="B128" s="10"/>
      <c r="C128" s="10"/>
      <c r="D128" s="10" t="s">
        <v>124</v>
      </c>
      <c r="E128" s="10">
        <v>1</v>
      </c>
      <c r="F128" s="10">
        <v>210</v>
      </c>
      <c r="G128" s="10">
        <v>20181201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3"/>
      <c r="R128" s="16"/>
      <c r="S128" s="16"/>
      <c r="T128" s="16"/>
      <c r="U128" s="16"/>
    </row>
    <row r="129" spans="1:21" ht="19.5" customHeight="1">
      <c r="A129" s="10"/>
      <c r="B129" s="10"/>
      <c r="C129" s="10"/>
      <c r="D129" s="10" t="s">
        <v>125</v>
      </c>
      <c r="E129" s="10">
        <v>3</v>
      </c>
      <c r="F129" s="10">
        <v>330</v>
      </c>
      <c r="G129" s="10">
        <v>20181201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6"/>
      <c r="S129" s="16"/>
      <c r="T129" s="16"/>
      <c r="U129" s="16"/>
    </row>
    <row r="130" spans="1:21" ht="19.5" customHeight="1">
      <c r="A130" s="10"/>
      <c r="B130" s="10"/>
      <c r="C130" s="10"/>
      <c r="D130" s="10" t="s">
        <v>126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v>1</v>
      </c>
      <c r="O130" s="10">
        <v>572</v>
      </c>
      <c r="P130" s="10">
        <v>20181201</v>
      </c>
      <c r="Q130" s="10">
        <v>-572</v>
      </c>
      <c r="R130" s="16"/>
      <c r="S130" s="16"/>
      <c r="T130" s="16"/>
      <c r="U130" s="16"/>
    </row>
    <row r="131" spans="1:21" ht="19.5" customHeight="1">
      <c r="A131" s="10"/>
      <c r="B131" s="10" t="s">
        <v>46</v>
      </c>
      <c r="C131" s="10" t="s">
        <v>29</v>
      </c>
      <c r="D131" s="10" t="s">
        <v>127</v>
      </c>
      <c r="E131" s="10">
        <v>5</v>
      </c>
      <c r="F131" s="10">
        <v>300</v>
      </c>
      <c r="G131" s="10">
        <v>20181201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1">
        <f>SUM(F131:F133)</f>
        <v>3446</v>
      </c>
      <c r="R131" s="16"/>
      <c r="S131" s="16"/>
      <c r="T131" s="16"/>
      <c r="U131" s="16"/>
    </row>
    <row r="132" spans="1:21" ht="19.5" customHeight="1">
      <c r="A132" s="10"/>
      <c r="B132" s="10"/>
      <c r="C132" s="10"/>
      <c r="D132" s="10" t="s">
        <v>128</v>
      </c>
      <c r="E132" s="10">
        <v>4</v>
      </c>
      <c r="F132" s="10">
        <v>1520</v>
      </c>
      <c r="G132" s="10">
        <v>20181201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3"/>
      <c r="R132" s="16"/>
      <c r="S132" s="16"/>
      <c r="T132" s="16"/>
      <c r="U132" s="16"/>
    </row>
    <row r="133" spans="1:21" ht="19.5" customHeight="1">
      <c r="A133" s="10"/>
      <c r="B133" s="10"/>
      <c r="C133" s="10"/>
      <c r="D133" s="10" t="s">
        <v>129</v>
      </c>
      <c r="E133" s="10">
        <v>3</v>
      </c>
      <c r="F133" s="10">
        <v>1626</v>
      </c>
      <c r="G133" s="10">
        <v>20181201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2"/>
      <c r="R133" s="16"/>
      <c r="S133" s="16"/>
      <c r="T133" s="16"/>
      <c r="U133" s="16"/>
    </row>
    <row r="134" spans="1:17" ht="19.5" customHeight="1">
      <c r="A134" s="10"/>
      <c r="B134" s="10" t="s">
        <v>92</v>
      </c>
      <c r="C134" s="10" t="s">
        <v>29</v>
      </c>
      <c r="D134" s="10" t="s">
        <v>130</v>
      </c>
      <c r="E134" s="10" t="s">
        <v>131</v>
      </c>
      <c r="F134" s="10"/>
      <c r="G134" s="10"/>
      <c r="H134" s="10">
        <v>2</v>
      </c>
      <c r="I134" s="10"/>
      <c r="J134" s="10">
        <v>1</v>
      </c>
      <c r="K134" s="10"/>
      <c r="L134" s="10"/>
      <c r="M134" s="10">
        <v>20181201</v>
      </c>
      <c r="N134" s="10"/>
      <c r="O134" s="10"/>
      <c r="P134" s="10"/>
      <c r="Q134" s="10"/>
    </row>
    <row r="135" spans="1:21" ht="19.5" customHeight="1">
      <c r="A135" s="10"/>
      <c r="B135" s="10"/>
      <c r="C135" s="10"/>
      <c r="D135" s="10" t="s">
        <v>122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v>2</v>
      </c>
      <c r="O135" s="10"/>
      <c r="P135" s="10">
        <v>20181201</v>
      </c>
      <c r="Q135" s="10"/>
      <c r="R135" s="16"/>
      <c r="S135" s="16"/>
      <c r="T135" s="16"/>
      <c r="U135" s="16"/>
    </row>
    <row r="136" spans="1:21" ht="19.5" customHeight="1">
      <c r="A136" s="10"/>
      <c r="B136" s="10"/>
      <c r="C136" s="10"/>
      <c r="D136" s="10" t="s">
        <v>132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v>1</v>
      </c>
      <c r="O136" s="10"/>
      <c r="P136" s="10">
        <v>20181201</v>
      </c>
      <c r="Q136" s="10"/>
      <c r="R136" s="16"/>
      <c r="S136" s="16"/>
      <c r="T136" s="16"/>
      <c r="U136" s="16"/>
    </row>
    <row r="137" spans="1:21" ht="19.5" customHeight="1">
      <c r="A137" s="10"/>
      <c r="B137" s="10"/>
      <c r="C137" s="10"/>
      <c r="D137" s="10" t="s">
        <v>133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v>1</v>
      </c>
      <c r="O137" s="10"/>
      <c r="P137" s="10">
        <v>20181201</v>
      </c>
      <c r="Q137" s="10"/>
      <c r="R137" s="16"/>
      <c r="S137" s="16"/>
      <c r="T137" s="16"/>
      <c r="U137" s="16"/>
    </row>
    <row r="138" spans="1:21" ht="19.5" customHeight="1">
      <c r="A138" s="10"/>
      <c r="B138" s="10"/>
      <c r="C138" s="10"/>
      <c r="D138" s="10" t="s">
        <v>134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>
        <v>1</v>
      </c>
      <c r="O138" s="10"/>
      <c r="P138" s="10">
        <v>20181201</v>
      </c>
      <c r="Q138" s="10"/>
      <c r="R138" s="16"/>
      <c r="S138" s="16"/>
      <c r="T138" s="16"/>
      <c r="U138" s="16"/>
    </row>
    <row r="139" spans="1:21" ht="19.5" customHeight="1">
      <c r="A139" s="10"/>
      <c r="B139" s="10" t="s">
        <v>135</v>
      </c>
      <c r="C139" s="10" t="s">
        <v>29</v>
      </c>
      <c r="D139" s="10" t="s">
        <v>136</v>
      </c>
      <c r="E139" s="10" t="s">
        <v>137</v>
      </c>
      <c r="F139" s="10"/>
      <c r="G139" s="10"/>
      <c r="H139" s="10"/>
      <c r="I139" s="10"/>
      <c r="J139" s="10"/>
      <c r="K139" s="10"/>
      <c r="L139" s="10"/>
      <c r="M139" s="10"/>
      <c r="N139" s="10">
        <v>1</v>
      </c>
      <c r="O139" s="10">
        <v>810</v>
      </c>
      <c r="P139" s="10">
        <v>20181201</v>
      </c>
      <c r="Q139" s="11">
        <f>-O139-O140</f>
        <v>-1620</v>
      </c>
      <c r="R139" s="16"/>
      <c r="S139" s="16"/>
      <c r="T139" s="16"/>
      <c r="U139" s="16"/>
    </row>
    <row r="140" spans="1:21" ht="19.5" customHeight="1">
      <c r="A140" s="10"/>
      <c r="B140" s="10"/>
      <c r="C140" s="10"/>
      <c r="D140" s="10" t="s">
        <v>138</v>
      </c>
      <c r="E140" s="10" t="s">
        <v>137</v>
      </c>
      <c r="F140" s="10"/>
      <c r="G140" s="10"/>
      <c r="H140" s="10"/>
      <c r="I140" s="10"/>
      <c r="J140" s="10"/>
      <c r="K140" s="10"/>
      <c r="L140" s="10"/>
      <c r="M140" s="10"/>
      <c r="N140" s="10">
        <v>1</v>
      </c>
      <c r="O140" s="10">
        <v>810</v>
      </c>
      <c r="P140" s="10">
        <v>20181201</v>
      </c>
      <c r="Q140" s="12"/>
      <c r="R140" s="16"/>
      <c r="S140" s="16"/>
      <c r="T140" s="16"/>
      <c r="U140" s="16"/>
    </row>
    <row r="141" spans="1:21" s="1" customFormat="1" ht="28.5" customHeight="1">
      <c r="A141" s="5" t="s">
        <v>0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2"/>
      <c r="S141" s="2"/>
      <c r="T141" s="2"/>
      <c r="U141" s="2"/>
    </row>
    <row r="142" spans="1:22" s="2" customFormat="1" ht="15.75" customHeight="1">
      <c r="A142" s="6" t="s">
        <v>1</v>
      </c>
      <c r="B142" s="6"/>
      <c r="C142" s="7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V142" s="1"/>
    </row>
    <row r="143" spans="1:22" s="2" customFormat="1" ht="13.5" customHeight="1">
      <c r="A143" s="9" t="s">
        <v>2</v>
      </c>
      <c r="B143" s="9" t="s">
        <v>3</v>
      </c>
      <c r="C143" s="9" t="s">
        <v>4</v>
      </c>
      <c r="D143" s="9" t="s">
        <v>5</v>
      </c>
      <c r="E143" s="9" t="s">
        <v>6</v>
      </c>
      <c r="F143" s="9"/>
      <c r="G143" s="9"/>
      <c r="H143" s="9" t="s">
        <v>7</v>
      </c>
      <c r="I143" s="9"/>
      <c r="J143" s="9"/>
      <c r="K143" s="9"/>
      <c r="L143" s="9"/>
      <c r="M143" s="9"/>
      <c r="N143" s="9" t="s">
        <v>8</v>
      </c>
      <c r="O143" s="9"/>
      <c r="P143" s="9"/>
      <c r="Q143" s="9" t="s">
        <v>9</v>
      </c>
      <c r="V143" s="1"/>
    </row>
    <row r="144" spans="1:22" s="2" customFormat="1" ht="13.5" customHeight="1">
      <c r="A144" s="9"/>
      <c r="B144" s="9"/>
      <c r="C144" s="9"/>
      <c r="D144" s="9"/>
      <c r="E144" s="9" t="s">
        <v>10</v>
      </c>
      <c r="F144" s="9" t="s">
        <v>11</v>
      </c>
      <c r="G144" s="9" t="s">
        <v>12</v>
      </c>
      <c r="H144" s="9" t="s">
        <v>13</v>
      </c>
      <c r="I144" s="9" t="s">
        <v>14</v>
      </c>
      <c r="J144" s="9" t="s">
        <v>15</v>
      </c>
      <c r="K144" s="9" t="s">
        <v>16</v>
      </c>
      <c r="L144" s="9" t="s">
        <v>17</v>
      </c>
      <c r="M144" s="9" t="s">
        <v>18</v>
      </c>
      <c r="N144" s="9" t="s">
        <v>19</v>
      </c>
      <c r="O144" s="9" t="s">
        <v>20</v>
      </c>
      <c r="P144" s="9" t="s">
        <v>21</v>
      </c>
      <c r="Q144" s="9"/>
      <c r="V144" s="1"/>
    </row>
    <row r="145" spans="1:22" s="2" customFormat="1" ht="13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V145" s="1"/>
    </row>
    <row r="146" spans="1:22" s="2" customFormat="1" ht="13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V146" s="1"/>
    </row>
    <row r="147" spans="1:22" s="2" customFormat="1" ht="19.5" customHeight="1">
      <c r="A147" s="10" t="s">
        <v>139</v>
      </c>
      <c r="B147" s="10" t="s">
        <v>23</v>
      </c>
      <c r="C147" s="10" t="s">
        <v>29</v>
      </c>
      <c r="D147" s="10" t="s">
        <v>140</v>
      </c>
      <c r="E147" s="10">
        <v>2</v>
      </c>
      <c r="F147" s="10">
        <v>1366</v>
      </c>
      <c r="G147" s="10">
        <v>20181201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1">
        <f>SUM(F147:F155)</f>
        <v>7208</v>
      </c>
      <c r="R147" s="16"/>
      <c r="S147" s="16"/>
      <c r="T147" s="16"/>
      <c r="U147" s="16"/>
      <c r="V147" s="1"/>
    </row>
    <row r="148" spans="1:21" ht="19.5" customHeight="1">
      <c r="A148" s="10"/>
      <c r="B148" s="10"/>
      <c r="C148" s="10"/>
      <c r="D148" s="10" t="s">
        <v>141</v>
      </c>
      <c r="E148" s="10">
        <v>1</v>
      </c>
      <c r="F148" s="10">
        <v>810</v>
      </c>
      <c r="G148" s="10">
        <v>20181201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3"/>
      <c r="R148" s="16"/>
      <c r="S148" s="16"/>
      <c r="T148" s="16"/>
      <c r="U148" s="16"/>
    </row>
    <row r="149" spans="1:21" ht="19.5" customHeight="1">
      <c r="A149" s="10"/>
      <c r="B149" s="10"/>
      <c r="C149" s="10"/>
      <c r="D149" s="10" t="s">
        <v>142</v>
      </c>
      <c r="E149" s="10">
        <v>1</v>
      </c>
      <c r="F149" s="10">
        <v>558</v>
      </c>
      <c r="G149" s="10">
        <v>20181201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3"/>
      <c r="R149" s="16"/>
      <c r="S149" s="16"/>
      <c r="T149" s="16"/>
      <c r="U149" s="16"/>
    </row>
    <row r="150" spans="1:21" ht="19.5" customHeight="1">
      <c r="A150" s="10"/>
      <c r="B150" s="10"/>
      <c r="C150" s="10"/>
      <c r="D150" s="10" t="s">
        <v>143</v>
      </c>
      <c r="E150" s="10">
        <v>2</v>
      </c>
      <c r="F150" s="10">
        <v>1398</v>
      </c>
      <c r="G150" s="10">
        <v>20181201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3"/>
      <c r="R150" s="16"/>
      <c r="S150" s="16"/>
      <c r="T150" s="16"/>
      <c r="U150" s="16"/>
    </row>
    <row r="151" spans="1:21" ht="19.5" customHeight="1">
      <c r="A151" s="10"/>
      <c r="B151" s="10"/>
      <c r="C151" s="10"/>
      <c r="D151" s="10" t="s">
        <v>144</v>
      </c>
      <c r="E151" s="10">
        <v>1</v>
      </c>
      <c r="F151" s="10">
        <v>810</v>
      </c>
      <c r="G151" s="10">
        <v>20181201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3"/>
      <c r="R151" s="16"/>
      <c r="S151" s="16"/>
      <c r="T151" s="16"/>
      <c r="U151" s="16"/>
    </row>
    <row r="152" spans="1:21" ht="19.5" customHeight="1">
      <c r="A152" s="10"/>
      <c r="B152" s="10"/>
      <c r="C152" s="10"/>
      <c r="D152" s="10" t="s">
        <v>145</v>
      </c>
      <c r="E152" s="10">
        <v>1</v>
      </c>
      <c r="F152" s="10">
        <v>674</v>
      </c>
      <c r="G152" s="10">
        <v>20181201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3"/>
      <c r="R152" s="16"/>
      <c r="S152" s="16"/>
      <c r="T152" s="16"/>
      <c r="U152" s="16"/>
    </row>
    <row r="153" spans="1:21" ht="19.5" customHeight="1">
      <c r="A153" s="10"/>
      <c r="B153" s="10"/>
      <c r="C153" s="10"/>
      <c r="D153" s="10" t="s">
        <v>146</v>
      </c>
      <c r="E153" s="10">
        <v>3</v>
      </c>
      <c r="F153" s="10">
        <v>822</v>
      </c>
      <c r="G153" s="10">
        <v>20181201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3"/>
      <c r="R153" s="16"/>
      <c r="S153" s="16"/>
      <c r="T153" s="16"/>
      <c r="U153" s="16"/>
    </row>
    <row r="154" spans="1:21" ht="19.5" customHeight="1">
      <c r="A154" s="10"/>
      <c r="B154" s="10"/>
      <c r="C154" s="10"/>
      <c r="D154" s="10" t="s">
        <v>147</v>
      </c>
      <c r="E154" s="10">
        <v>1</v>
      </c>
      <c r="F154" s="10">
        <v>60</v>
      </c>
      <c r="G154" s="10">
        <v>20181201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3"/>
      <c r="R154" s="16"/>
      <c r="S154" s="16"/>
      <c r="T154" s="16"/>
      <c r="U154" s="16"/>
    </row>
    <row r="155" spans="1:21" ht="19.5" customHeight="1">
      <c r="A155" s="10"/>
      <c r="B155" s="10"/>
      <c r="C155" s="10"/>
      <c r="D155" s="10" t="s">
        <v>148</v>
      </c>
      <c r="E155" s="10">
        <v>1</v>
      </c>
      <c r="F155" s="10">
        <v>710</v>
      </c>
      <c r="G155" s="10">
        <v>20181201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2"/>
      <c r="R155" s="16"/>
      <c r="S155" s="16"/>
      <c r="T155" s="16"/>
      <c r="U155" s="16"/>
    </row>
    <row r="156" spans="1:21" ht="19.5" customHeight="1">
      <c r="A156" s="10"/>
      <c r="B156" s="10"/>
      <c r="C156" s="10"/>
      <c r="D156" s="10" t="s">
        <v>149</v>
      </c>
      <c r="E156" s="10" t="s">
        <v>150</v>
      </c>
      <c r="F156" s="10"/>
      <c r="G156" s="10"/>
      <c r="H156" s="10">
        <v>5</v>
      </c>
      <c r="I156" s="10">
        <v>1920</v>
      </c>
      <c r="J156" s="10">
        <v>4</v>
      </c>
      <c r="K156" s="10">
        <v>1480</v>
      </c>
      <c r="L156" s="10">
        <f>K156-I156</f>
        <v>-440</v>
      </c>
      <c r="M156" s="10">
        <v>20181201</v>
      </c>
      <c r="N156" s="10"/>
      <c r="O156" s="10"/>
      <c r="P156" s="10"/>
      <c r="Q156" s="10">
        <v>-440</v>
      </c>
      <c r="R156" s="16"/>
      <c r="S156" s="16"/>
      <c r="T156" s="16"/>
      <c r="U156" s="16"/>
    </row>
    <row r="157" spans="1:21" ht="19.5" customHeight="1">
      <c r="A157" s="10"/>
      <c r="B157" s="10" t="s">
        <v>46</v>
      </c>
      <c r="C157" s="10" t="s">
        <v>29</v>
      </c>
      <c r="D157" s="10" t="s">
        <v>151</v>
      </c>
      <c r="E157" s="10">
        <v>1</v>
      </c>
      <c r="F157" s="10">
        <v>810</v>
      </c>
      <c r="G157" s="10">
        <v>20181201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1">
        <f>SUM(F157:F159)</f>
        <v>4860</v>
      </c>
      <c r="R157" s="16"/>
      <c r="S157" s="16"/>
      <c r="T157" s="16"/>
      <c r="U157" s="16"/>
    </row>
    <row r="158" spans="1:21" ht="19.5" customHeight="1">
      <c r="A158" s="10"/>
      <c r="B158" s="10"/>
      <c r="C158" s="10"/>
      <c r="D158" s="10" t="s">
        <v>152</v>
      </c>
      <c r="E158" s="10">
        <v>2</v>
      </c>
      <c r="F158" s="10">
        <v>1620</v>
      </c>
      <c r="G158" s="10">
        <v>20181201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3"/>
      <c r="R158" s="16"/>
      <c r="S158" s="16"/>
      <c r="T158" s="16"/>
      <c r="U158" s="16"/>
    </row>
    <row r="159" spans="1:21" ht="19.5" customHeight="1">
      <c r="A159" s="10"/>
      <c r="B159" s="10"/>
      <c r="C159" s="10"/>
      <c r="D159" s="10" t="s">
        <v>153</v>
      </c>
      <c r="E159" s="10">
        <v>3</v>
      </c>
      <c r="F159" s="10">
        <v>2430</v>
      </c>
      <c r="G159" s="10">
        <v>20181201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2"/>
      <c r="R159" s="16"/>
      <c r="S159" s="16"/>
      <c r="T159" s="16"/>
      <c r="U159" s="16"/>
    </row>
    <row r="160" spans="1:21" ht="19.5" customHeight="1">
      <c r="A160" s="10"/>
      <c r="B160" s="10" t="s">
        <v>90</v>
      </c>
      <c r="C160" s="10" t="s">
        <v>29</v>
      </c>
      <c r="D160" s="10" t="s">
        <v>154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>
        <v>1</v>
      </c>
      <c r="O160" s="10">
        <v>810</v>
      </c>
      <c r="P160" s="10">
        <v>20181201</v>
      </c>
      <c r="Q160" s="10">
        <v>-810</v>
      </c>
      <c r="R160" s="16"/>
      <c r="S160" s="16"/>
      <c r="T160" s="16"/>
      <c r="U160" s="16"/>
    </row>
    <row r="161" spans="1:21" ht="19.5" customHeight="1">
      <c r="A161" s="10"/>
      <c r="B161" s="10" t="s">
        <v>92</v>
      </c>
      <c r="C161" s="10" t="s">
        <v>29</v>
      </c>
      <c r="D161" s="10" t="s">
        <v>155</v>
      </c>
      <c r="E161" s="10">
        <v>2</v>
      </c>
      <c r="F161" s="10"/>
      <c r="G161" s="10">
        <v>20181201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6"/>
      <c r="S161" s="16"/>
      <c r="T161" s="16"/>
      <c r="U161" s="16"/>
    </row>
    <row r="162" spans="1:21" ht="19.5" customHeight="1">
      <c r="A162" s="10"/>
      <c r="B162" s="10"/>
      <c r="C162" s="10"/>
      <c r="D162" s="10" t="s">
        <v>156</v>
      </c>
      <c r="E162" s="10">
        <v>2</v>
      </c>
      <c r="F162" s="10"/>
      <c r="G162" s="10">
        <v>20181201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6"/>
      <c r="S162" s="16"/>
      <c r="T162" s="16"/>
      <c r="U162" s="16"/>
    </row>
    <row r="163" spans="1:21" ht="19.5" customHeight="1">
      <c r="A163" s="10"/>
      <c r="B163" s="10"/>
      <c r="C163" s="10"/>
      <c r="D163" s="10" t="s">
        <v>157</v>
      </c>
      <c r="E163" s="10">
        <v>4</v>
      </c>
      <c r="F163" s="10"/>
      <c r="G163" s="10">
        <v>20181201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6"/>
      <c r="S163" s="16"/>
      <c r="T163" s="16"/>
      <c r="U163" s="16"/>
    </row>
    <row r="164" spans="1:17" ht="19.5" customHeight="1">
      <c r="A164" s="10"/>
      <c r="B164" s="10"/>
      <c r="C164" s="10"/>
      <c r="D164" s="10" t="s">
        <v>158</v>
      </c>
      <c r="E164" s="10"/>
      <c r="F164" s="10"/>
      <c r="G164" s="10"/>
      <c r="H164" s="10">
        <v>5</v>
      </c>
      <c r="I164" s="10"/>
      <c r="J164" s="10">
        <v>6</v>
      </c>
      <c r="K164" s="10"/>
      <c r="L164" s="10"/>
      <c r="M164" s="10">
        <v>20181201</v>
      </c>
      <c r="N164" s="10"/>
      <c r="O164" s="10"/>
      <c r="P164" s="10"/>
      <c r="Q164" s="10"/>
    </row>
    <row r="165" spans="1:17" ht="19.5" customHeight="1">
      <c r="A165" s="10"/>
      <c r="B165" s="10"/>
      <c r="C165" s="10"/>
      <c r="D165" s="10" t="s">
        <v>159</v>
      </c>
      <c r="E165" s="10" t="s">
        <v>160</v>
      </c>
      <c r="F165" s="10"/>
      <c r="G165" s="10"/>
      <c r="H165" s="10">
        <v>4</v>
      </c>
      <c r="I165" s="10"/>
      <c r="J165" s="10">
        <v>3</v>
      </c>
      <c r="K165" s="10"/>
      <c r="L165" s="10"/>
      <c r="M165" s="10">
        <v>20181201</v>
      </c>
      <c r="N165" s="10"/>
      <c r="O165" s="10"/>
      <c r="P165" s="10"/>
      <c r="Q165" s="10"/>
    </row>
    <row r="166" spans="1:17" ht="19.5" customHeight="1">
      <c r="A166" s="10"/>
      <c r="B166" s="10" t="s">
        <v>135</v>
      </c>
      <c r="C166" s="10" t="s">
        <v>29</v>
      </c>
      <c r="D166" s="10" t="s">
        <v>161</v>
      </c>
      <c r="E166" s="17" t="s">
        <v>137</v>
      </c>
      <c r="F166" s="18"/>
      <c r="G166" s="19"/>
      <c r="H166" s="10"/>
      <c r="I166" s="10"/>
      <c r="J166" s="10"/>
      <c r="K166" s="10"/>
      <c r="L166" s="10"/>
      <c r="M166" s="10"/>
      <c r="N166" s="10">
        <v>1</v>
      </c>
      <c r="O166" s="10">
        <v>810</v>
      </c>
      <c r="P166" s="10">
        <v>20181201</v>
      </c>
      <c r="Q166" s="10">
        <v>-810</v>
      </c>
    </row>
    <row r="167" spans="1:17" ht="19.5" customHeight="1">
      <c r="A167" s="10" t="s">
        <v>162</v>
      </c>
      <c r="B167" s="10" t="s">
        <v>23</v>
      </c>
      <c r="C167" s="10" t="s">
        <v>29</v>
      </c>
      <c r="D167" s="10" t="s">
        <v>163</v>
      </c>
      <c r="E167" s="10">
        <v>1</v>
      </c>
      <c r="F167" s="10">
        <v>515</v>
      </c>
      <c r="G167" s="10">
        <v>20181201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1">
        <f>SUM(F167:F168)</f>
        <v>1359</v>
      </c>
    </row>
    <row r="168" spans="1:17" ht="19.5" customHeight="1">
      <c r="A168" s="10"/>
      <c r="B168" s="10"/>
      <c r="C168" s="10"/>
      <c r="D168" s="10" t="s">
        <v>164</v>
      </c>
      <c r="E168" s="10">
        <v>2</v>
      </c>
      <c r="F168" s="10">
        <v>844</v>
      </c>
      <c r="G168" s="10">
        <v>20181201</v>
      </c>
      <c r="H168" s="20"/>
      <c r="I168" s="20"/>
      <c r="J168" s="20"/>
      <c r="K168" s="20"/>
      <c r="L168" s="20"/>
      <c r="M168" s="20"/>
      <c r="N168" s="10"/>
      <c r="O168" s="10"/>
      <c r="P168" s="10"/>
      <c r="Q168" s="12"/>
    </row>
    <row r="169" spans="1:21" s="1" customFormat="1" ht="28.5" customHeight="1">
      <c r="A169" s="5" t="s">
        <v>0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2"/>
      <c r="S169" s="2"/>
      <c r="T169" s="2"/>
      <c r="U169" s="2"/>
    </row>
    <row r="170" spans="1:22" s="2" customFormat="1" ht="15.75" customHeight="1">
      <c r="A170" s="6" t="s">
        <v>1</v>
      </c>
      <c r="B170" s="6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V170" s="1"/>
    </row>
    <row r="171" spans="1:22" s="2" customFormat="1" ht="13.5" customHeight="1">
      <c r="A171" s="9" t="s">
        <v>2</v>
      </c>
      <c r="B171" s="9" t="s">
        <v>3</v>
      </c>
      <c r="C171" s="9" t="s">
        <v>4</v>
      </c>
      <c r="D171" s="9" t="s">
        <v>5</v>
      </c>
      <c r="E171" s="9" t="s">
        <v>6</v>
      </c>
      <c r="F171" s="9"/>
      <c r="G171" s="9"/>
      <c r="H171" s="9" t="s">
        <v>7</v>
      </c>
      <c r="I171" s="9"/>
      <c r="J171" s="9"/>
      <c r="K171" s="9"/>
      <c r="L171" s="9"/>
      <c r="M171" s="9"/>
      <c r="N171" s="9" t="s">
        <v>8</v>
      </c>
      <c r="O171" s="9"/>
      <c r="P171" s="9"/>
      <c r="Q171" s="9" t="s">
        <v>9</v>
      </c>
      <c r="V171" s="1"/>
    </row>
    <row r="172" spans="1:22" s="2" customFormat="1" ht="13.5" customHeight="1">
      <c r="A172" s="9"/>
      <c r="B172" s="9"/>
      <c r="C172" s="9"/>
      <c r="D172" s="9"/>
      <c r="E172" s="9" t="s">
        <v>10</v>
      </c>
      <c r="F172" s="9" t="s">
        <v>11</v>
      </c>
      <c r="G172" s="9" t="s">
        <v>12</v>
      </c>
      <c r="H172" s="9" t="s">
        <v>13</v>
      </c>
      <c r="I172" s="9" t="s">
        <v>14</v>
      </c>
      <c r="J172" s="9" t="s">
        <v>15</v>
      </c>
      <c r="K172" s="9" t="s">
        <v>16</v>
      </c>
      <c r="L172" s="9" t="s">
        <v>17</v>
      </c>
      <c r="M172" s="9" t="s">
        <v>18</v>
      </c>
      <c r="N172" s="9" t="s">
        <v>19</v>
      </c>
      <c r="O172" s="9" t="s">
        <v>20</v>
      </c>
      <c r="P172" s="9" t="s">
        <v>21</v>
      </c>
      <c r="Q172" s="9"/>
      <c r="V172" s="1"/>
    </row>
    <row r="173" spans="1:22" s="2" customFormat="1" ht="13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V173" s="1"/>
    </row>
    <row r="174" spans="1:22" s="2" customFormat="1" ht="13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V174" s="1"/>
    </row>
    <row r="175" spans="1:21" s="1" customFormat="1" ht="19.5" customHeight="1">
      <c r="A175" s="11" t="s">
        <v>162</v>
      </c>
      <c r="B175" s="11" t="s">
        <v>23</v>
      </c>
      <c r="C175" s="11" t="s">
        <v>29</v>
      </c>
      <c r="D175" s="10" t="s">
        <v>165</v>
      </c>
      <c r="E175" s="20">
        <v>2</v>
      </c>
      <c r="F175" s="20">
        <v>388</v>
      </c>
      <c r="G175" s="10">
        <v>20181201</v>
      </c>
      <c r="H175" s="20"/>
      <c r="I175" s="20"/>
      <c r="J175" s="20"/>
      <c r="K175" s="20"/>
      <c r="L175" s="20"/>
      <c r="M175" s="20"/>
      <c r="N175" s="10"/>
      <c r="O175" s="10"/>
      <c r="P175" s="10"/>
      <c r="Q175" s="10">
        <v>388</v>
      </c>
      <c r="R175" s="2"/>
      <c r="S175" s="2"/>
      <c r="T175" s="2"/>
      <c r="U175" s="2"/>
    </row>
    <row r="176" spans="1:22" s="2" customFormat="1" ht="19.5" customHeight="1">
      <c r="A176" s="13"/>
      <c r="B176" s="13"/>
      <c r="C176" s="13"/>
      <c r="D176" s="10" t="s">
        <v>166</v>
      </c>
      <c r="E176" s="10" t="s">
        <v>167</v>
      </c>
      <c r="F176" s="10"/>
      <c r="G176" s="10"/>
      <c r="H176" s="20">
        <v>6</v>
      </c>
      <c r="I176" s="20">
        <v>2256</v>
      </c>
      <c r="J176" s="20">
        <v>6</v>
      </c>
      <c r="K176" s="20">
        <v>360</v>
      </c>
      <c r="L176" s="20">
        <f aca="true" t="shared" si="3" ref="L176:L180">K176-I176</f>
        <v>-1896</v>
      </c>
      <c r="M176" s="10">
        <v>20181201</v>
      </c>
      <c r="N176" s="10"/>
      <c r="O176" s="10"/>
      <c r="P176" s="10"/>
      <c r="Q176" s="11">
        <f>SUM(L176:L177)</f>
        <v>-2046</v>
      </c>
      <c r="V176" s="1"/>
    </row>
    <row r="177" spans="1:17" ht="19.5" customHeight="1">
      <c r="A177" s="13"/>
      <c r="B177" s="13"/>
      <c r="C177" s="13"/>
      <c r="D177" s="10" t="s">
        <v>168</v>
      </c>
      <c r="E177" s="20"/>
      <c r="F177" s="20"/>
      <c r="G177" s="20"/>
      <c r="H177" s="20">
        <v>1</v>
      </c>
      <c r="I177" s="20">
        <v>530</v>
      </c>
      <c r="J177" s="20">
        <v>2</v>
      </c>
      <c r="K177" s="20">
        <v>380</v>
      </c>
      <c r="L177" s="20">
        <f t="shared" si="3"/>
        <v>-150</v>
      </c>
      <c r="M177" s="10">
        <v>20181202</v>
      </c>
      <c r="N177" s="10"/>
      <c r="O177" s="10"/>
      <c r="P177" s="10"/>
      <c r="Q177" s="12"/>
    </row>
    <row r="178" spans="1:17" ht="19.5" customHeight="1">
      <c r="A178" s="13"/>
      <c r="B178" s="12"/>
      <c r="C178" s="12"/>
      <c r="D178" s="20" t="s">
        <v>169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10">
        <v>1</v>
      </c>
      <c r="O178" s="10">
        <v>520</v>
      </c>
      <c r="P178" s="10">
        <v>20181201</v>
      </c>
      <c r="Q178" s="10">
        <v>-520</v>
      </c>
    </row>
    <row r="179" spans="1:17" ht="19.5" customHeight="1">
      <c r="A179" s="13"/>
      <c r="B179" s="10" t="s">
        <v>46</v>
      </c>
      <c r="C179" s="10" t="s">
        <v>29</v>
      </c>
      <c r="D179" s="20" t="s">
        <v>170</v>
      </c>
      <c r="E179" s="20">
        <v>3</v>
      </c>
      <c r="F179" s="20">
        <v>2430</v>
      </c>
      <c r="G179" s="10">
        <v>20181201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>
        <v>2430</v>
      </c>
    </row>
    <row r="180" spans="1:17" ht="19.5" customHeight="1">
      <c r="A180" s="13"/>
      <c r="B180" s="10"/>
      <c r="C180" s="10"/>
      <c r="D180" s="20" t="s">
        <v>171</v>
      </c>
      <c r="E180" s="10"/>
      <c r="F180" s="10"/>
      <c r="G180" s="10"/>
      <c r="H180" s="10">
        <v>1</v>
      </c>
      <c r="I180" s="10">
        <v>130</v>
      </c>
      <c r="J180" s="10">
        <v>1</v>
      </c>
      <c r="K180" s="10">
        <v>140</v>
      </c>
      <c r="L180" s="20">
        <f t="shared" si="3"/>
        <v>10</v>
      </c>
      <c r="M180" s="10">
        <v>20181202</v>
      </c>
      <c r="N180" s="10"/>
      <c r="O180" s="10"/>
      <c r="P180" s="10"/>
      <c r="Q180" s="10">
        <v>10</v>
      </c>
    </row>
    <row r="181" spans="1:17" ht="19.5" customHeight="1">
      <c r="A181" s="13"/>
      <c r="B181" s="10" t="s">
        <v>135</v>
      </c>
      <c r="C181" s="10" t="s">
        <v>24</v>
      </c>
      <c r="D181" s="10" t="s">
        <v>172</v>
      </c>
      <c r="E181" s="10" t="s">
        <v>173</v>
      </c>
      <c r="F181" s="10"/>
      <c r="G181" s="10"/>
      <c r="H181" s="10"/>
      <c r="I181" s="10"/>
      <c r="J181" s="10"/>
      <c r="K181" s="10"/>
      <c r="L181" s="10"/>
      <c r="M181" s="10"/>
      <c r="N181" s="10">
        <v>1</v>
      </c>
      <c r="O181" s="10">
        <v>810</v>
      </c>
      <c r="P181" s="10">
        <v>20181201</v>
      </c>
      <c r="Q181" s="10">
        <v>-810</v>
      </c>
    </row>
    <row r="182" spans="1:17" ht="19.5" customHeight="1">
      <c r="A182" s="13"/>
      <c r="B182" s="10" t="s">
        <v>92</v>
      </c>
      <c r="C182" s="10" t="s">
        <v>29</v>
      </c>
      <c r="D182" s="20" t="s">
        <v>174</v>
      </c>
      <c r="E182" s="10">
        <v>2</v>
      </c>
      <c r="F182" s="10"/>
      <c r="G182" s="10">
        <v>20181201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9.5" customHeight="1">
      <c r="A183" s="12"/>
      <c r="B183" s="10"/>
      <c r="C183" s="10"/>
      <c r="D183" s="10" t="s">
        <v>175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v>5</v>
      </c>
      <c r="O183" s="10"/>
      <c r="P183" s="10">
        <v>20181201</v>
      </c>
      <c r="Q183" s="10"/>
    </row>
    <row r="184" spans="1:21" ht="19.5" customHeight="1">
      <c r="A184" s="10" t="s">
        <v>176</v>
      </c>
      <c r="B184" s="10" t="s">
        <v>23</v>
      </c>
      <c r="C184" s="10" t="s">
        <v>24</v>
      </c>
      <c r="D184" s="10" t="s">
        <v>177</v>
      </c>
      <c r="E184" s="10">
        <v>1</v>
      </c>
      <c r="F184" s="10">
        <v>210</v>
      </c>
      <c r="G184" s="10">
        <v>20181201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>
        <v>210</v>
      </c>
      <c r="R184" s="16"/>
      <c r="S184" s="16"/>
      <c r="T184" s="16"/>
      <c r="U184" s="16"/>
    </row>
    <row r="185" spans="1:21" ht="19.5" customHeight="1">
      <c r="A185" s="10"/>
      <c r="B185" s="10"/>
      <c r="C185" s="10" t="s">
        <v>29</v>
      </c>
      <c r="D185" s="10" t="s">
        <v>178</v>
      </c>
      <c r="E185" s="10">
        <v>2</v>
      </c>
      <c r="F185" s="10">
        <v>612</v>
      </c>
      <c r="G185" s="10">
        <v>20181201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f>SUM(F185:F193)</f>
        <v>7099</v>
      </c>
      <c r="R185" s="16"/>
      <c r="S185" s="16"/>
      <c r="T185" s="16"/>
      <c r="U185" s="16"/>
    </row>
    <row r="186" spans="1:21" ht="19.5" customHeight="1">
      <c r="A186" s="10"/>
      <c r="B186" s="10"/>
      <c r="C186" s="10"/>
      <c r="D186" s="10" t="s">
        <v>179</v>
      </c>
      <c r="E186" s="10">
        <v>2</v>
      </c>
      <c r="F186" s="10">
        <v>1036</v>
      </c>
      <c r="G186" s="10">
        <v>20181201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6"/>
      <c r="S186" s="16"/>
      <c r="T186" s="16"/>
      <c r="U186" s="16"/>
    </row>
    <row r="187" spans="1:21" ht="19.5" customHeight="1">
      <c r="A187" s="10"/>
      <c r="B187" s="10"/>
      <c r="C187" s="10"/>
      <c r="D187" s="10" t="s">
        <v>180</v>
      </c>
      <c r="E187" s="10">
        <v>1</v>
      </c>
      <c r="F187" s="10">
        <v>434</v>
      </c>
      <c r="G187" s="10">
        <v>20181201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6"/>
      <c r="S187" s="16"/>
      <c r="T187" s="16"/>
      <c r="U187" s="16"/>
    </row>
    <row r="188" spans="1:21" ht="19.5" customHeight="1">
      <c r="A188" s="10"/>
      <c r="B188" s="10"/>
      <c r="C188" s="10"/>
      <c r="D188" s="10" t="s">
        <v>181</v>
      </c>
      <c r="E188" s="10">
        <v>1</v>
      </c>
      <c r="F188" s="10">
        <v>752</v>
      </c>
      <c r="G188" s="10">
        <v>20181201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6"/>
      <c r="S188" s="16"/>
      <c r="T188" s="16"/>
      <c r="U188" s="16"/>
    </row>
    <row r="189" spans="1:21" ht="19.5" customHeight="1">
      <c r="A189" s="10"/>
      <c r="B189" s="10"/>
      <c r="C189" s="10"/>
      <c r="D189" s="10" t="s">
        <v>182</v>
      </c>
      <c r="E189" s="10">
        <v>1</v>
      </c>
      <c r="F189" s="10">
        <v>810</v>
      </c>
      <c r="G189" s="10">
        <v>20181201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6"/>
      <c r="S189" s="16"/>
      <c r="T189" s="16"/>
      <c r="U189" s="16"/>
    </row>
    <row r="190" spans="1:21" ht="19.5" customHeight="1">
      <c r="A190" s="10"/>
      <c r="B190" s="10"/>
      <c r="C190" s="10"/>
      <c r="D190" s="10" t="s">
        <v>183</v>
      </c>
      <c r="E190" s="10">
        <v>1</v>
      </c>
      <c r="F190" s="10">
        <v>610</v>
      </c>
      <c r="G190" s="10">
        <v>20181201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6"/>
      <c r="S190" s="16"/>
      <c r="T190" s="16"/>
      <c r="U190" s="16"/>
    </row>
    <row r="191" spans="1:21" ht="19.5" customHeight="1">
      <c r="A191" s="10"/>
      <c r="B191" s="10"/>
      <c r="C191" s="10"/>
      <c r="D191" s="10" t="s">
        <v>184</v>
      </c>
      <c r="E191" s="10">
        <v>3</v>
      </c>
      <c r="F191" s="10">
        <v>1425</v>
      </c>
      <c r="G191" s="10">
        <v>20181201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6"/>
      <c r="S191" s="16"/>
      <c r="T191" s="16"/>
      <c r="U191" s="16"/>
    </row>
    <row r="192" spans="1:21" ht="19.5" customHeight="1">
      <c r="A192" s="10"/>
      <c r="B192" s="10"/>
      <c r="C192" s="10"/>
      <c r="D192" s="10" t="s">
        <v>185</v>
      </c>
      <c r="E192" s="10">
        <v>1</v>
      </c>
      <c r="F192" s="10">
        <v>810</v>
      </c>
      <c r="G192" s="10">
        <v>20181201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6"/>
      <c r="S192" s="16"/>
      <c r="T192" s="16"/>
      <c r="U192" s="16"/>
    </row>
    <row r="193" spans="1:21" ht="19.5" customHeight="1">
      <c r="A193" s="10"/>
      <c r="B193" s="10"/>
      <c r="C193" s="10"/>
      <c r="D193" s="10" t="s">
        <v>186</v>
      </c>
      <c r="E193" s="10">
        <v>1</v>
      </c>
      <c r="F193" s="10">
        <v>610</v>
      </c>
      <c r="G193" s="10">
        <v>20181201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6"/>
      <c r="S193" s="16"/>
      <c r="T193" s="16"/>
      <c r="U193" s="16"/>
    </row>
    <row r="194" spans="1:21" ht="19.5" customHeight="1">
      <c r="A194" s="10"/>
      <c r="B194" s="10"/>
      <c r="C194" s="10"/>
      <c r="D194" s="10" t="s">
        <v>187</v>
      </c>
      <c r="E194" s="10"/>
      <c r="F194" s="10"/>
      <c r="G194" s="10"/>
      <c r="H194" s="10">
        <v>2</v>
      </c>
      <c r="I194" s="10">
        <v>1320</v>
      </c>
      <c r="J194" s="10">
        <v>6</v>
      </c>
      <c r="K194" s="10">
        <v>1134</v>
      </c>
      <c r="L194" s="10">
        <f aca="true" t="shared" si="4" ref="L194:L196">K194-I194</f>
        <v>-186</v>
      </c>
      <c r="M194" s="10">
        <v>20181201</v>
      </c>
      <c r="N194" s="10"/>
      <c r="O194" s="10"/>
      <c r="P194" s="10"/>
      <c r="Q194" s="10">
        <f>SUM(L194:L196)</f>
        <v>-432</v>
      </c>
      <c r="R194" s="16"/>
      <c r="S194" s="16"/>
      <c r="T194" s="16"/>
      <c r="U194" s="16"/>
    </row>
    <row r="195" spans="1:21" ht="19.5" customHeight="1">
      <c r="A195" s="10"/>
      <c r="B195" s="10"/>
      <c r="C195" s="10"/>
      <c r="D195" s="10" t="s">
        <v>188</v>
      </c>
      <c r="E195" s="10" t="s">
        <v>189</v>
      </c>
      <c r="F195" s="10"/>
      <c r="G195" s="10"/>
      <c r="H195" s="10">
        <v>2</v>
      </c>
      <c r="I195" s="10">
        <v>1160</v>
      </c>
      <c r="J195" s="10">
        <v>3</v>
      </c>
      <c r="K195" s="10">
        <v>564</v>
      </c>
      <c r="L195" s="10">
        <f t="shared" si="4"/>
        <v>-596</v>
      </c>
      <c r="M195" s="10">
        <v>20181201</v>
      </c>
      <c r="N195" s="10"/>
      <c r="O195" s="10"/>
      <c r="P195" s="10"/>
      <c r="Q195" s="10"/>
      <c r="R195" s="16"/>
      <c r="S195" s="16"/>
      <c r="T195" s="16"/>
      <c r="U195" s="16"/>
    </row>
    <row r="196" spans="1:21" ht="19.5" customHeight="1">
      <c r="A196" s="10"/>
      <c r="B196" s="10"/>
      <c r="C196" s="10"/>
      <c r="D196" s="10" t="s">
        <v>190</v>
      </c>
      <c r="E196" s="10"/>
      <c r="F196" s="10"/>
      <c r="G196" s="10"/>
      <c r="H196" s="10">
        <v>1</v>
      </c>
      <c r="I196" s="10">
        <v>210</v>
      </c>
      <c r="J196" s="10">
        <v>1</v>
      </c>
      <c r="K196" s="10">
        <v>560</v>
      </c>
      <c r="L196" s="10">
        <f t="shared" si="4"/>
        <v>350</v>
      </c>
      <c r="M196" s="10">
        <v>20181201</v>
      </c>
      <c r="N196" s="10"/>
      <c r="O196" s="10"/>
      <c r="P196" s="10"/>
      <c r="Q196" s="10">
        <v>350</v>
      </c>
      <c r="R196" s="16"/>
      <c r="S196" s="16"/>
      <c r="T196" s="16"/>
      <c r="U196" s="16"/>
    </row>
    <row r="197" spans="1:21" s="1" customFormat="1" ht="28.5" customHeight="1">
      <c r="A197" s="5" t="s">
        <v>0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2"/>
      <c r="S197" s="2"/>
      <c r="T197" s="2"/>
      <c r="U197" s="2"/>
    </row>
    <row r="198" spans="1:22" s="2" customFormat="1" ht="15.75" customHeight="1">
      <c r="A198" s="6" t="s">
        <v>1</v>
      </c>
      <c r="B198" s="6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V198" s="1"/>
    </row>
    <row r="199" spans="1:22" s="2" customFormat="1" ht="13.5" customHeight="1">
      <c r="A199" s="9" t="s">
        <v>2</v>
      </c>
      <c r="B199" s="9" t="s">
        <v>3</v>
      </c>
      <c r="C199" s="9" t="s">
        <v>4</v>
      </c>
      <c r="D199" s="9" t="s">
        <v>5</v>
      </c>
      <c r="E199" s="9" t="s">
        <v>6</v>
      </c>
      <c r="F199" s="9"/>
      <c r="G199" s="9"/>
      <c r="H199" s="9" t="s">
        <v>7</v>
      </c>
      <c r="I199" s="9"/>
      <c r="J199" s="9"/>
      <c r="K199" s="9"/>
      <c r="L199" s="9"/>
      <c r="M199" s="9"/>
      <c r="N199" s="9" t="s">
        <v>8</v>
      </c>
      <c r="O199" s="9"/>
      <c r="P199" s="9"/>
      <c r="Q199" s="9" t="s">
        <v>9</v>
      </c>
      <c r="V199" s="1"/>
    </row>
    <row r="200" spans="1:22" s="2" customFormat="1" ht="13.5" customHeight="1">
      <c r="A200" s="9"/>
      <c r="B200" s="9"/>
      <c r="C200" s="9"/>
      <c r="D200" s="9"/>
      <c r="E200" s="9" t="s">
        <v>10</v>
      </c>
      <c r="F200" s="9" t="s">
        <v>11</v>
      </c>
      <c r="G200" s="9" t="s">
        <v>12</v>
      </c>
      <c r="H200" s="9" t="s">
        <v>13</v>
      </c>
      <c r="I200" s="9" t="s">
        <v>14</v>
      </c>
      <c r="J200" s="9" t="s">
        <v>15</v>
      </c>
      <c r="K200" s="9" t="s">
        <v>16</v>
      </c>
      <c r="L200" s="9" t="s">
        <v>17</v>
      </c>
      <c r="M200" s="9" t="s">
        <v>18</v>
      </c>
      <c r="N200" s="9" t="s">
        <v>19</v>
      </c>
      <c r="O200" s="9" t="s">
        <v>20</v>
      </c>
      <c r="P200" s="9" t="s">
        <v>21</v>
      </c>
      <c r="Q200" s="9"/>
      <c r="V200" s="1"/>
    </row>
    <row r="201" spans="1:22" s="2" customFormat="1" ht="13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V201" s="1"/>
    </row>
    <row r="202" spans="1:22" s="2" customFormat="1" ht="13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V202" s="1"/>
    </row>
    <row r="203" spans="1:21" ht="19.5" customHeight="1">
      <c r="A203" s="10" t="s">
        <v>176</v>
      </c>
      <c r="B203" s="10" t="s">
        <v>23</v>
      </c>
      <c r="C203" s="10" t="s">
        <v>29</v>
      </c>
      <c r="D203" s="10" t="s">
        <v>191</v>
      </c>
      <c r="E203" s="10" t="s">
        <v>192</v>
      </c>
      <c r="F203" s="10"/>
      <c r="G203" s="10"/>
      <c r="H203" s="10">
        <v>1</v>
      </c>
      <c r="I203" s="10">
        <v>765</v>
      </c>
      <c r="J203" s="10">
        <v>1</v>
      </c>
      <c r="K203" s="10">
        <v>810</v>
      </c>
      <c r="L203" s="10">
        <f>K203-I203</f>
        <v>45</v>
      </c>
      <c r="M203" s="10">
        <v>20181201</v>
      </c>
      <c r="N203" s="10"/>
      <c r="O203" s="10"/>
      <c r="P203" s="10"/>
      <c r="Q203" s="10">
        <f>SUM(L203:L203)</f>
        <v>45</v>
      </c>
      <c r="R203" s="16"/>
      <c r="S203" s="16"/>
      <c r="T203" s="16"/>
      <c r="U203" s="16"/>
    </row>
    <row r="204" spans="1:21" ht="19.5" customHeight="1">
      <c r="A204" s="10"/>
      <c r="B204" s="10"/>
      <c r="C204" s="10"/>
      <c r="D204" s="10" t="s">
        <v>193</v>
      </c>
      <c r="E204" s="10">
        <v>2</v>
      </c>
      <c r="F204" s="10">
        <v>1542</v>
      </c>
      <c r="G204" s="10">
        <v>20181201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>
        <f>SUM(F204:F208)</f>
        <v>8894</v>
      </c>
      <c r="R204" s="16"/>
      <c r="S204" s="16"/>
      <c r="T204" s="16"/>
      <c r="U204" s="16"/>
    </row>
    <row r="205" spans="1:21" ht="19.5" customHeight="1">
      <c r="A205" s="10"/>
      <c r="B205" s="10"/>
      <c r="C205" s="10"/>
      <c r="D205" s="10" t="s">
        <v>194</v>
      </c>
      <c r="E205" s="10">
        <v>2</v>
      </c>
      <c r="F205" s="10">
        <v>1620</v>
      </c>
      <c r="G205" s="10">
        <v>20181201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6"/>
      <c r="S205" s="16"/>
      <c r="T205" s="16"/>
      <c r="U205" s="16"/>
    </row>
    <row r="206" spans="1:21" ht="19.5" customHeight="1">
      <c r="A206" s="10"/>
      <c r="B206" s="10"/>
      <c r="C206" s="10"/>
      <c r="D206" s="10" t="s">
        <v>195</v>
      </c>
      <c r="E206" s="10">
        <v>3</v>
      </c>
      <c r="F206" s="10">
        <v>1257</v>
      </c>
      <c r="G206" s="10">
        <v>20181201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6"/>
      <c r="S206" s="16"/>
      <c r="T206" s="16"/>
      <c r="U206" s="16"/>
    </row>
    <row r="207" spans="1:21" ht="19.5" customHeight="1">
      <c r="A207" s="10"/>
      <c r="B207" s="10"/>
      <c r="C207" s="10"/>
      <c r="D207" s="10" t="s">
        <v>196</v>
      </c>
      <c r="E207" s="10">
        <v>2</v>
      </c>
      <c r="F207" s="10">
        <v>1620</v>
      </c>
      <c r="G207" s="10">
        <v>20181201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6"/>
      <c r="S207" s="16"/>
      <c r="T207" s="16"/>
      <c r="U207" s="16"/>
    </row>
    <row r="208" spans="1:21" ht="19.5" customHeight="1">
      <c r="A208" s="10"/>
      <c r="B208" s="10"/>
      <c r="C208" s="10"/>
      <c r="D208" s="10" t="s">
        <v>197</v>
      </c>
      <c r="E208" s="10">
        <v>5</v>
      </c>
      <c r="F208" s="10">
        <v>2855</v>
      </c>
      <c r="G208" s="10">
        <v>20181201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6"/>
      <c r="S208" s="16"/>
      <c r="T208" s="16"/>
      <c r="U208" s="16"/>
    </row>
    <row r="209" spans="1:21" ht="19.5" customHeight="1">
      <c r="A209" s="10"/>
      <c r="B209" s="10"/>
      <c r="C209" s="10"/>
      <c r="D209" s="10" t="s">
        <v>198</v>
      </c>
      <c r="E209" s="10">
        <v>2</v>
      </c>
      <c r="F209" s="10">
        <v>1620</v>
      </c>
      <c r="G209" s="10">
        <v>20181201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6"/>
      <c r="S209" s="16"/>
      <c r="T209" s="16"/>
      <c r="U209" s="16"/>
    </row>
    <row r="210" spans="1:21" ht="19.5" customHeight="1">
      <c r="A210" s="10"/>
      <c r="B210" s="10"/>
      <c r="C210" s="10"/>
      <c r="D210" s="10" t="s">
        <v>199</v>
      </c>
      <c r="E210" s="10"/>
      <c r="F210" s="10"/>
      <c r="G210" s="10"/>
      <c r="H210" s="10">
        <v>4</v>
      </c>
      <c r="I210" s="10">
        <v>3240</v>
      </c>
      <c r="J210" s="10">
        <v>4</v>
      </c>
      <c r="K210" s="10">
        <v>1340</v>
      </c>
      <c r="L210" s="10">
        <f>K210-I210</f>
        <v>-1900</v>
      </c>
      <c r="M210" s="10">
        <v>20181201</v>
      </c>
      <c r="N210" s="10"/>
      <c r="O210" s="10"/>
      <c r="P210" s="10"/>
      <c r="Q210" s="10">
        <f>L210</f>
        <v>-1900</v>
      </c>
      <c r="R210" s="16"/>
      <c r="S210" s="16"/>
      <c r="T210" s="16"/>
      <c r="U210" s="16"/>
    </row>
    <row r="211" spans="1:21" ht="19.5" customHeight="1">
      <c r="A211" s="10"/>
      <c r="B211" s="10" t="s">
        <v>92</v>
      </c>
      <c r="C211" s="10" t="s">
        <v>29</v>
      </c>
      <c r="D211" s="10" t="s">
        <v>200</v>
      </c>
      <c r="E211" s="10">
        <v>2</v>
      </c>
      <c r="F211" s="10"/>
      <c r="G211" s="10">
        <v>20181201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6"/>
      <c r="S211" s="16"/>
      <c r="T211" s="16"/>
      <c r="U211" s="16"/>
    </row>
    <row r="212" spans="1:21" ht="19.5" customHeight="1">
      <c r="A212" s="10"/>
      <c r="B212" s="10"/>
      <c r="C212" s="10"/>
      <c r="D212" s="10" t="s">
        <v>201</v>
      </c>
      <c r="E212" s="10">
        <v>1</v>
      </c>
      <c r="F212" s="10"/>
      <c r="G212" s="10">
        <v>20181201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6"/>
      <c r="S212" s="16"/>
      <c r="T212" s="16"/>
      <c r="U212" s="16"/>
    </row>
    <row r="213" spans="1:22" ht="19.5" customHeight="1">
      <c r="A213" s="10"/>
      <c r="B213" s="10"/>
      <c r="C213" s="10"/>
      <c r="D213" s="10" t="s">
        <v>195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>
        <v>3</v>
      </c>
      <c r="O213" s="10"/>
      <c r="P213" s="10">
        <v>20181201</v>
      </c>
      <c r="Q213" s="10"/>
      <c r="R213" s="16"/>
      <c r="S213" s="16"/>
      <c r="T213" s="16"/>
      <c r="U213" s="16"/>
      <c r="V213"/>
    </row>
    <row r="214" spans="1:21" ht="19.5" customHeight="1">
      <c r="A214" s="10" t="s">
        <v>202</v>
      </c>
      <c r="B214" s="10" t="s">
        <v>23</v>
      </c>
      <c r="C214" s="10" t="s">
        <v>29</v>
      </c>
      <c r="D214" s="10" t="s">
        <v>203</v>
      </c>
      <c r="E214" s="10">
        <v>3</v>
      </c>
      <c r="F214" s="10">
        <v>180</v>
      </c>
      <c r="G214" s="10">
        <v>20181201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1">
        <f>SUM(F214:F216)</f>
        <v>1555</v>
      </c>
      <c r="R214" s="16"/>
      <c r="S214" s="16"/>
      <c r="T214" s="16"/>
      <c r="U214" s="16"/>
    </row>
    <row r="215" spans="1:21" ht="19.5" customHeight="1">
      <c r="A215" s="10"/>
      <c r="B215" s="10"/>
      <c r="C215" s="10"/>
      <c r="D215" s="10" t="s">
        <v>204</v>
      </c>
      <c r="E215" s="10">
        <v>1</v>
      </c>
      <c r="F215" s="10">
        <v>706</v>
      </c>
      <c r="G215" s="10">
        <v>20181201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3"/>
      <c r="R215" s="16"/>
      <c r="S215" s="16"/>
      <c r="T215" s="16"/>
      <c r="U215" s="16"/>
    </row>
    <row r="216" spans="1:21" ht="19.5" customHeight="1">
      <c r="A216" s="10"/>
      <c r="B216" s="10"/>
      <c r="C216" s="10"/>
      <c r="D216" s="10" t="s">
        <v>205</v>
      </c>
      <c r="E216" s="10">
        <v>1</v>
      </c>
      <c r="F216" s="10">
        <v>669</v>
      </c>
      <c r="G216" s="10">
        <v>20181201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2"/>
      <c r="R216" s="16"/>
      <c r="S216" s="16"/>
      <c r="T216" s="16"/>
      <c r="U216" s="16"/>
    </row>
    <row r="217" spans="1:21" ht="19.5" customHeight="1">
      <c r="A217" s="10"/>
      <c r="B217" s="10"/>
      <c r="C217" s="10"/>
      <c r="D217" s="10" t="s">
        <v>206</v>
      </c>
      <c r="E217" s="10"/>
      <c r="F217" s="10"/>
      <c r="G217" s="10"/>
      <c r="H217" s="10">
        <v>2</v>
      </c>
      <c r="I217" s="10">
        <v>126</v>
      </c>
      <c r="J217" s="10">
        <v>3</v>
      </c>
      <c r="K217" s="10">
        <v>189</v>
      </c>
      <c r="L217" s="10">
        <f>K217-I217</f>
        <v>63</v>
      </c>
      <c r="M217" s="10">
        <v>20181201</v>
      </c>
      <c r="N217" s="10"/>
      <c r="O217" s="10"/>
      <c r="P217" s="10"/>
      <c r="Q217" s="10">
        <v>63</v>
      </c>
      <c r="R217" s="16"/>
      <c r="S217" s="16"/>
      <c r="T217" s="16"/>
      <c r="U217" s="16"/>
    </row>
    <row r="218" spans="1:21" ht="19.5" customHeight="1">
      <c r="A218" s="10"/>
      <c r="B218" s="10"/>
      <c r="C218" s="10"/>
      <c r="D218" s="10" t="s">
        <v>207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>
        <v>1</v>
      </c>
      <c r="O218" s="10">
        <v>447</v>
      </c>
      <c r="P218" s="10">
        <v>20181201</v>
      </c>
      <c r="Q218" s="11">
        <f>SUM(O218:O219)</f>
        <v>874</v>
      </c>
      <c r="R218" s="16"/>
      <c r="S218" s="16"/>
      <c r="T218" s="16"/>
      <c r="U218" s="16"/>
    </row>
    <row r="219" spans="1:21" ht="19.5" customHeight="1">
      <c r="A219" s="10"/>
      <c r="B219" s="10"/>
      <c r="C219" s="10"/>
      <c r="D219" s="10" t="s">
        <v>208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>
        <v>1</v>
      </c>
      <c r="O219" s="10">
        <v>427</v>
      </c>
      <c r="P219" s="10">
        <v>20181201</v>
      </c>
      <c r="Q219" s="12"/>
      <c r="R219" s="16"/>
      <c r="S219" s="16"/>
      <c r="T219" s="16"/>
      <c r="U219" s="16"/>
    </row>
    <row r="220" spans="1:21" ht="19.5" customHeight="1">
      <c r="A220" s="10"/>
      <c r="B220" s="10" t="s">
        <v>46</v>
      </c>
      <c r="C220" s="10" t="s">
        <v>29</v>
      </c>
      <c r="D220" s="10" t="s">
        <v>209</v>
      </c>
      <c r="E220" s="10">
        <v>3</v>
      </c>
      <c r="F220" s="10">
        <v>255</v>
      </c>
      <c r="G220" s="10">
        <v>20181201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1">
        <f>SUM(F220:F222)</f>
        <v>4305</v>
      </c>
      <c r="R220" s="16"/>
      <c r="S220" s="16"/>
      <c r="T220" s="16"/>
      <c r="U220" s="16"/>
    </row>
    <row r="221" spans="1:21" ht="19.5" customHeight="1">
      <c r="A221" s="10"/>
      <c r="B221" s="10"/>
      <c r="C221" s="10"/>
      <c r="D221" s="10" t="s">
        <v>210</v>
      </c>
      <c r="E221" s="10">
        <v>2</v>
      </c>
      <c r="F221" s="10">
        <v>1620</v>
      </c>
      <c r="G221" s="10">
        <v>20181201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3"/>
      <c r="R221" s="16"/>
      <c r="S221" s="16"/>
      <c r="T221" s="16"/>
      <c r="U221" s="16"/>
    </row>
    <row r="222" spans="1:21" ht="19.5" customHeight="1">
      <c r="A222" s="10"/>
      <c r="B222" s="10"/>
      <c r="C222" s="10"/>
      <c r="D222" s="10" t="s">
        <v>211</v>
      </c>
      <c r="E222" s="10">
        <v>3</v>
      </c>
      <c r="F222" s="10">
        <v>2430</v>
      </c>
      <c r="G222" s="10">
        <v>20181201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2"/>
      <c r="R222" s="16"/>
      <c r="S222" s="16"/>
      <c r="T222" s="16"/>
      <c r="U222" s="16"/>
    </row>
    <row r="223" spans="1:21" ht="19.5" customHeight="1">
      <c r="A223" s="10"/>
      <c r="B223" s="10"/>
      <c r="C223" s="10"/>
      <c r="D223" s="10" t="s">
        <v>212</v>
      </c>
      <c r="E223" s="10"/>
      <c r="F223" s="10"/>
      <c r="G223" s="10"/>
      <c r="H223" s="10">
        <v>4</v>
      </c>
      <c r="I223" s="10">
        <v>2880</v>
      </c>
      <c r="J223" s="10">
        <v>3</v>
      </c>
      <c r="K223" s="10">
        <v>2160</v>
      </c>
      <c r="L223" s="10">
        <f>K223-I223</f>
        <v>-720</v>
      </c>
      <c r="M223" s="10">
        <v>20181201</v>
      </c>
      <c r="N223" s="10"/>
      <c r="O223" s="10"/>
      <c r="P223" s="10"/>
      <c r="Q223" s="10">
        <v>-720</v>
      </c>
      <c r="R223" s="16"/>
      <c r="S223" s="16"/>
      <c r="T223" s="16"/>
      <c r="U223" s="16"/>
    </row>
    <row r="224" spans="1:21" ht="19.5" customHeight="1">
      <c r="A224" s="10" t="s">
        <v>213</v>
      </c>
      <c r="B224" s="10" t="s">
        <v>23</v>
      </c>
      <c r="C224" s="10" t="s">
        <v>29</v>
      </c>
      <c r="D224" s="10" t="s">
        <v>214</v>
      </c>
      <c r="E224" s="10">
        <v>1</v>
      </c>
      <c r="F224" s="10">
        <v>810</v>
      </c>
      <c r="G224" s="10">
        <v>20181201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>
        <v>810</v>
      </c>
      <c r="R224" s="16"/>
      <c r="S224" s="16"/>
      <c r="T224" s="16"/>
      <c r="U224" s="16"/>
    </row>
    <row r="225" spans="1:21" s="1" customFormat="1" ht="28.5" customHeight="1">
      <c r="A225" s="5" t="s">
        <v>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2"/>
      <c r="S225" s="2"/>
      <c r="T225" s="2"/>
      <c r="U225" s="2"/>
    </row>
    <row r="226" spans="1:22" s="2" customFormat="1" ht="15.75" customHeight="1">
      <c r="A226" s="6" t="s">
        <v>1</v>
      </c>
      <c r="B226" s="6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V226" s="1"/>
    </row>
    <row r="227" spans="1:22" s="2" customFormat="1" ht="13.5" customHeight="1">
      <c r="A227" s="9" t="s">
        <v>2</v>
      </c>
      <c r="B227" s="9" t="s">
        <v>3</v>
      </c>
      <c r="C227" s="9" t="s">
        <v>4</v>
      </c>
      <c r="D227" s="9" t="s">
        <v>5</v>
      </c>
      <c r="E227" s="9" t="s">
        <v>6</v>
      </c>
      <c r="F227" s="9"/>
      <c r="G227" s="9"/>
      <c r="H227" s="9" t="s">
        <v>7</v>
      </c>
      <c r="I227" s="9"/>
      <c r="J227" s="9"/>
      <c r="K227" s="9"/>
      <c r="L227" s="9"/>
      <c r="M227" s="9"/>
      <c r="N227" s="9" t="s">
        <v>8</v>
      </c>
      <c r="O227" s="9"/>
      <c r="P227" s="9"/>
      <c r="Q227" s="9" t="s">
        <v>9</v>
      </c>
      <c r="V227" s="1"/>
    </row>
    <row r="228" spans="1:22" s="2" customFormat="1" ht="13.5" customHeight="1">
      <c r="A228" s="9"/>
      <c r="B228" s="9"/>
      <c r="C228" s="9"/>
      <c r="D228" s="9"/>
      <c r="E228" s="9" t="s">
        <v>10</v>
      </c>
      <c r="F228" s="9" t="s">
        <v>11</v>
      </c>
      <c r="G228" s="9" t="s">
        <v>12</v>
      </c>
      <c r="H228" s="9" t="s">
        <v>13</v>
      </c>
      <c r="I228" s="9" t="s">
        <v>14</v>
      </c>
      <c r="J228" s="9" t="s">
        <v>15</v>
      </c>
      <c r="K228" s="9" t="s">
        <v>16</v>
      </c>
      <c r="L228" s="9" t="s">
        <v>17</v>
      </c>
      <c r="M228" s="9" t="s">
        <v>18</v>
      </c>
      <c r="N228" s="9" t="s">
        <v>19</v>
      </c>
      <c r="O228" s="9" t="s">
        <v>20</v>
      </c>
      <c r="P228" s="9" t="s">
        <v>21</v>
      </c>
      <c r="Q228" s="9"/>
      <c r="V228" s="1"/>
    </row>
    <row r="229" spans="1:22" s="2" customFormat="1" ht="13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V229" s="1"/>
    </row>
    <row r="230" spans="1:22" s="2" customFormat="1" ht="13.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V230" s="1"/>
    </row>
    <row r="231" spans="1:21" s="1" customFormat="1" ht="19.5" customHeight="1">
      <c r="A231" s="10" t="s">
        <v>213</v>
      </c>
      <c r="B231" s="10" t="s">
        <v>23</v>
      </c>
      <c r="C231" s="10" t="s">
        <v>29</v>
      </c>
      <c r="D231" s="10" t="s">
        <v>215</v>
      </c>
      <c r="E231" s="10">
        <v>2</v>
      </c>
      <c r="F231" s="10">
        <v>1132</v>
      </c>
      <c r="G231" s="10">
        <v>20181201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1">
        <f>SUM(F231:F237)</f>
        <v>5806</v>
      </c>
      <c r="R231" s="16"/>
      <c r="S231" s="16"/>
      <c r="T231" s="16"/>
      <c r="U231" s="16"/>
    </row>
    <row r="232" spans="1:22" s="2" customFormat="1" ht="19.5" customHeight="1">
      <c r="A232" s="10"/>
      <c r="B232" s="10"/>
      <c r="C232" s="10"/>
      <c r="D232" s="10" t="s">
        <v>216</v>
      </c>
      <c r="E232" s="10">
        <v>1</v>
      </c>
      <c r="F232" s="10">
        <v>810</v>
      </c>
      <c r="G232" s="10">
        <v>20181201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3"/>
      <c r="R232" s="16"/>
      <c r="S232" s="16"/>
      <c r="T232" s="16"/>
      <c r="U232" s="16"/>
      <c r="V232" s="1"/>
    </row>
    <row r="233" spans="1:21" ht="19.5" customHeight="1">
      <c r="A233" s="10"/>
      <c r="B233" s="10"/>
      <c r="C233" s="10"/>
      <c r="D233" s="10" t="s">
        <v>217</v>
      </c>
      <c r="E233" s="10">
        <v>2</v>
      </c>
      <c r="F233" s="10">
        <v>756</v>
      </c>
      <c r="G233" s="10">
        <v>20181201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3"/>
      <c r="R233" s="16"/>
      <c r="S233" s="16"/>
      <c r="T233" s="16"/>
      <c r="U233" s="16"/>
    </row>
    <row r="234" spans="1:21" ht="19.5" customHeight="1">
      <c r="A234" s="10"/>
      <c r="B234" s="10"/>
      <c r="C234" s="10"/>
      <c r="D234" s="10" t="s">
        <v>218</v>
      </c>
      <c r="E234" s="10">
        <v>1</v>
      </c>
      <c r="F234" s="10">
        <v>476</v>
      </c>
      <c r="G234" s="10">
        <v>20181201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3"/>
      <c r="R234" s="16"/>
      <c r="S234" s="16"/>
      <c r="T234" s="16"/>
      <c r="U234" s="16"/>
    </row>
    <row r="235" spans="1:21" ht="19.5" customHeight="1">
      <c r="A235" s="10"/>
      <c r="B235" s="10"/>
      <c r="C235" s="10"/>
      <c r="D235" s="10" t="s">
        <v>219</v>
      </c>
      <c r="E235" s="10">
        <v>3</v>
      </c>
      <c r="F235" s="10">
        <v>786</v>
      </c>
      <c r="G235" s="10">
        <v>20181201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3"/>
      <c r="R235" s="16"/>
      <c r="S235" s="16"/>
      <c r="T235" s="16"/>
      <c r="U235" s="16"/>
    </row>
    <row r="236" spans="1:21" ht="19.5" customHeight="1">
      <c r="A236" s="10"/>
      <c r="B236" s="10"/>
      <c r="C236" s="10"/>
      <c r="D236" s="10" t="s">
        <v>220</v>
      </c>
      <c r="E236" s="10">
        <v>5</v>
      </c>
      <c r="F236" s="10">
        <v>300</v>
      </c>
      <c r="G236" s="10">
        <v>20181201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3"/>
      <c r="R236" s="16"/>
      <c r="S236" s="16"/>
      <c r="T236" s="16"/>
      <c r="U236" s="16"/>
    </row>
    <row r="237" spans="1:21" ht="19.5" customHeight="1">
      <c r="A237" s="10"/>
      <c r="B237" s="10"/>
      <c r="C237" s="10"/>
      <c r="D237" s="10" t="s">
        <v>221</v>
      </c>
      <c r="E237" s="10">
        <v>2</v>
      </c>
      <c r="F237" s="10">
        <v>1546</v>
      </c>
      <c r="G237" s="10">
        <v>20181201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2"/>
      <c r="R237" s="16"/>
      <c r="S237" s="16"/>
      <c r="T237" s="16"/>
      <c r="U237" s="16"/>
    </row>
    <row r="238" spans="1:17" ht="19.5" customHeight="1">
      <c r="A238" s="10"/>
      <c r="B238" s="10"/>
      <c r="C238" s="10"/>
      <c r="D238" s="10" t="s">
        <v>222</v>
      </c>
      <c r="E238" s="10"/>
      <c r="F238" s="10"/>
      <c r="G238" s="10"/>
      <c r="H238" s="10">
        <v>3</v>
      </c>
      <c r="I238" s="10">
        <v>1716</v>
      </c>
      <c r="J238" s="10">
        <v>2</v>
      </c>
      <c r="K238" s="10">
        <v>776</v>
      </c>
      <c r="L238" s="10">
        <f aca="true" t="shared" si="5" ref="L238:L244">K238-I238</f>
        <v>-940</v>
      </c>
      <c r="M238" s="10">
        <v>20181201</v>
      </c>
      <c r="N238" s="10"/>
      <c r="O238" s="10"/>
      <c r="P238" s="10"/>
      <c r="Q238" s="11">
        <f>SUM(L238:L244)</f>
        <v>913</v>
      </c>
    </row>
    <row r="239" spans="1:17" ht="19.5" customHeight="1">
      <c r="A239" s="10"/>
      <c r="B239" s="10"/>
      <c r="C239" s="10"/>
      <c r="D239" s="10" t="s">
        <v>223</v>
      </c>
      <c r="E239" s="10"/>
      <c r="F239" s="10"/>
      <c r="G239" s="10"/>
      <c r="H239" s="10">
        <v>1</v>
      </c>
      <c r="I239" s="10">
        <v>60</v>
      </c>
      <c r="J239" s="10">
        <v>1</v>
      </c>
      <c r="K239" s="10">
        <v>797</v>
      </c>
      <c r="L239" s="10">
        <f t="shared" si="5"/>
        <v>737</v>
      </c>
      <c r="M239" s="10">
        <v>20181201</v>
      </c>
      <c r="N239" s="10"/>
      <c r="O239" s="10"/>
      <c r="P239" s="10"/>
      <c r="Q239" s="13"/>
    </row>
    <row r="240" spans="1:17" ht="19.5" customHeight="1">
      <c r="A240" s="10"/>
      <c r="B240" s="10"/>
      <c r="C240" s="10"/>
      <c r="D240" s="10" t="s">
        <v>224</v>
      </c>
      <c r="E240" s="10"/>
      <c r="F240" s="10"/>
      <c r="G240" s="10"/>
      <c r="H240" s="10">
        <v>2</v>
      </c>
      <c r="I240" s="10">
        <v>120</v>
      </c>
      <c r="J240" s="10">
        <v>2</v>
      </c>
      <c r="K240" s="10">
        <v>842</v>
      </c>
      <c r="L240" s="10">
        <f t="shared" si="5"/>
        <v>722</v>
      </c>
      <c r="M240" s="10">
        <v>20181201</v>
      </c>
      <c r="N240" s="10"/>
      <c r="O240" s="10"/>
      <c r="P240" s="10"/>
      <c r="Q240" s="13"/>
    </row>
    <row r="241" spans="1:17" ht="19.5" customHeight="1">
      <c r="A241" s="10"/>
      <c r="B241" s="10"/>
      <c r="C241" s="10"/>
      <c r="D241" s="10" t="s">
        <v>225</v>
      </c>
      <c r="E241" s="10"/>
      <c r="F241" s="10"/>
      <c r="G241" s="10"/>
      <c r="H241" s="10">
        <v>1</v>
      </c>
      <c r="I241" s="10">
        <v>134</v>
      </c>
      <c r="J241" s="10">
        <v>2</v>
      </c>
      <c r="K241" s="10">
        <v>1144</v>
      </c>
      <c r="L241" s="10">
        <f t="shared" si="5"/>
        <v>1010</v>
      </c>
      <c r="M241" s="10">
        <v>20181202</v>
      </c>
      <c r="N241" s="10"/>
      <c r="O241" s="10"/>
      <c r="P241" s="10"/>
      <c r="Q241" s="13"/>
    </row>
    <row r="242" spans="1:17" ht="19.5" customHeight="1">
      <c r="A242" s="10"/>
      <c r="B242" s="10"/>
      <c r="C242" s="10"/>
      <c r="D242" s="10" t="s">
        <v>226</v>
      </c>
      <c r="E242" s="10"/>
      <c r="F242" s="10"/>
      <c r="G242" s="10"/>
      <c r="H242" s="10">
        <v>1</v>
      </c>
      <c r="I242" s="10">
        <v>60</v>
      </c>
      <c r="J242" s="10">
        <v>1</v>
      </c>
      <c r="K242" s="10">
        <v>337</v>
      </c>
      <c r="L242" s="10">
        <f t="shared" si="5"/>
        <v>277</v>
      </c>
      <c r="M242" s="10">
        <v>20181203</v>
      </c>
      <c r="N242" s="10"/>
      <c r="O242" s="10"/>
      <c r="P242" s="10"/>
      <c r="Q242" s="13"/>
    </row>
    <row r="243" spans="1:17" ht="19.5" customHeight="1">
      <c r="A243" s="10"/>
      <c r="B243" s="10"/>
      <c r="C243" s="10"/>
      <c r="D243" s="10" t="s">
        <v>227</v>
      </c>
      <c r="E243" s="10"/>
      <c r="F243" s="10"/>
      <c r="G243" s="10"/>
      <c r="H243" s="10">
        <v>1</v>
      </c>
      <c r="I243" s="10">
        <v>60</v>
      </c>
      <c r="J243" s="10">
        <v>1</v>
      </c>
      <c r="K243" s="10">
        <v>810</v>
      </c>
      <c r="L243" s="10">
        <f t="shared" si="5"/>
        <v>750</v>
      </c>
      <c r="M243" s="10">
        <v>20181204</v>
      </c>
      <c r="N243" s="10"/>
      <c r="O243" s="10"/>
      <c r="P243" s="10"/>
      <c r="Q243" s="13"/>
    </row>
    <row r="244" spans="1:17" ht="19.5" customHeight="1">
      <c r="A244" s="10"/>
      <c r="B244" s="10"/>
      <c r="C244" s="10"/>
      <c r="D244" s="10" t="s">
        <v>228</v>
      </c>
      <c r="E244" s="10"/>
      <c r="F244" s="10"/>
      <c r="G244" s="10"/>
      <c r="H244" s="10">
        <v>4</v>
      </c>
      <c r="I244" s="10">
        <v>2288</v>
      </c>
      <c r="J244" s="10">
        <v>3</v>
      </c>
      <c r="K244" s="10">
        <v>645</v>
      </c>
      <c r="L244" s="10">
        <f t="shared" si="5"/>
        <v>-1643</v>
      </c>
      <c r="M244" s="10">
        <v>20181205</v>
      </c>
      <c r="N244" s="10"/>
      <c r="O244" s="10"/>
      <c r="P244" s="10"/>
      <c r="Q244" s="12"/>
    </row>
    <row r="245" spans="1:17" ht="19.5" customHeight="1">
      <c r="A245" s="10"/>
      <c r="B245" s="10"/>
      <c r="C245" s="10"/>
      <c r="D245" s="10" t="s">
        <v>229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>
        <v>1</v>
      </c>
      <c r="O245" s="10">
        <v>726</v>
      </c>
      <c r="P245" s="10">
        <v>20181201</v>
      </c>
      <c r="Q245" s="11">
        <f>SUM(O245:O247)</f>
        <v>2346</v>
      </c>
    </row>
    <row r="246" spans="1:17" ht="19.5" customHeight="1">
      <c r="A246" s="10"/>
      <c r="B246" s="10"/>
      <c r="C246" s="10"/>
      <c r="D246" s="10" t="s">
        <v>230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>
        <v>1</v>
      </c>
      <c r="O246" s="10">
        <v>810</v>
      </c>
      <c r="P246" s="10">
        <v>20181201</v>
      </c>
      <c r="Q246" s="13"/>
    </row>
    <row r="247" spans="1:17" ht="19.5" customHeight="1">
      <c r="A247" s="10"/>
      <c r="B247" s="10"/>
      <c r="C247" s="10"/>
      <c r="D247" s="10" t="s">
        <v>231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>
        <v>1</v>
      </c>
      <c r="O247" s="10">
        <v>810</v>
      </c>
      <c r="P247" s="10">
        <v>20181201</v>
      </c>
      <c r="Q247" s="12"/>
    </row>
    <row r="248" spans="1:17" ht="19.5" customHeight="1">
      <c r="A248" s="10"/>
      <c r="B248" s="10" t="s">
        <v>46</v>
      </c>
      <c r="C248" s="10" t="s">
        <v>29</v>
      </c>
      <c r="D248" s="10" t="s">
        <v>232</v>
      </c>
      <c r="E248" s="10">
        <v>3</v>
      </c>
      <c r="F248" s="10">
        <v>2430</v>
      </c>
      <c r="G248" s="10">
        <v>20181201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1">
        <f>SUM(F248:F251)</f>
        <v>5740</v>
      </c>
    </row>
    <row r="249" spans="1:17" ht="19.5" customHeight="1">
      <c r="A249" s="10"/>
      <c r="B249" s="10"/>
      <c r="C249" s="10"/>
      <c r="D249" s="10" t="s">
        <v>233</v>
      </c>
      <c r="E249" s="10">
        <v>2</v>
      </c>
      <c r="F249" s="10">
        <v>400</v>
      </c>
      <c r="G249" s="10">
        <v>20181201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3"/>
    </row>
    <row r="250" spans="1:17" ht="19.5" customHeight="1">
      <c r="A250" s="10"/>
      <c r="B250" s="10"/>
      <c r="C250" s="10"/>
      <c r="D250" s="10" t="s">
        <v>234</v>
      </c>
      <c r="E250" s="10">
        <v>6</v>
      </c>
      <c r="F250" s="10">
        <v>480</v>
      </c>
      <c r="G250" s="10">
        <v>20181201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3"/>
    </row>
    <row r="251" spans="1:17" ht="19.5" customHeight="1">
      <c r="A251" s="10"/>
      <c r="B251" s="10"/>
      <c r="C251" s="10"/>
      <c r="D251" s="10" t="s">
        <v>235</v>
      </c>
      <c r="E251" s="10">
        <v>3</v>
      </c>
      <c r="F251" s="10">
        <v>2430</v>
      </c>
      <c r="G251" s="10">
        <v>20181201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2"/>
    </row>
    <row r="252" spans="1:17" ht="19.5" customHeight="1">
      <c r="A252" s="10"/>
      <c r="B252" s="10"/>
      <c r="C252" s="10"/>
      <c r="D252" s="10" t="s">
        <v>236</v>
      </c>
      <c r="E252" s="10"/>
      <c r="F252" s="10"/>
      <c r="G252" s="10"/>
      <c r="H252" s="10">
        <v>2</v>
      </c>
      <c r="I252" s="10">
        <v>1382</v>
      </c>
      <c r="J252" s="10">
        <v>2</v>
      </c>
      <c r="K252" s="10">
        <v>218</v>
      </c>
      <c r="L252" s="10">
        <f>K252-I252</f>
        <v>-1164</v>
      </c>
      <c r="M252" s="10">
        <v>20181201</v>
      </c>
      <c r="N252" s="10"/>
      <c r="O252" s="10"/>
      <c r="P252" s="10"/>
      <c r="Q252" s="10">
        <v>-1164</v>
      </c>
    </row>
    <row r="253" spans="1:21" s="1" customFormat="1" ht="28.5" customHeight="1">
      <c r="A253" s="5" t="s">
        <v>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2"/>
      <c r="S253" s="2"/>
      <c r="T253" s="2"/>
      <c r="U253" s="2"/>
    </row>
    <row r="254" spans="1:22" s="2" customFormat="1" ht="15.75" customHeight="1">
      <c r="A254" s="6" t="s">
        <v>1</v>
      </c>
      <c r="B254" s="6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V254" s="1"/>
    </row>
    <row r="255" spans="1:22" s="2" customFormat="1" ht="13.5" customHeight="1">
      <c r="A255" s="9" t="s">
        <v>2</v>
      </c>
      <c r="B255" s="9" t="s">
        <v>3</v>
      </c>
      <c r="C255" s="9" t="s">
        <v>4</v>
      </c>
      <c r="D255" s="9" t="s">
        <v>5</v>
      </c>
      <c r="E255" s="9" t="s">
        <v>6</v>
      </c>
      <c r="F255" s="9"/>
      <c r="G255" s="9"/>
      <c r="H255" s="9" t="s">
        <v>7</v>
      </c>
      <c r="I255" s="9"/>
      <c r="J255" s="9"/>
      <c r="K255" s="9"/>
      <c r="L255" s="9"/>
      <c r="M255" s="9"/>
      <c r="N255" s="9" t="s">
        <v>8</v>
      </c>
      <c r="O255" s="9"/>
      <c r="P255" s="9"/>
      <c r="Q255" s="9" t="s">
        <v>9</v>
      </c>
      <c r="V255" s="1"/>
    </row>
    <row r="256" spans="1:22" s="2" customFormat="1" ht="13.5" customHeight="1">
      <c r="A256" s="9"/>
      <c r="B256" s="9"/>
      <c r="C256" s="9"/>
      <c r="D256" s="9"/>
      <c r="E256" s="9" t="s">
        <v>10</v>
      </c>
      <c r="F256" s="9" t="s">
        <v>11</v>
      </c>
      <c r="G256" s="9" t="s">
        <v>12</v>
      </c>
      <c r="H256" s="9" t="s">
        <v>13</v>
      </c>
      <c r="I256" s="9" t="s">
        <v>14</v>
      </c>
      <c r="J256" s="9" t="s">
        <v>15</v>
      </c>
      <c r="K256" s="9" t="s">
        <v>16</v>
      </c>
      <c r="L256" s="9" t="s">
        <v>17</v>
      </c>
      <c r="M256" s="9" t="s">
        <v>18</v>
      </c>
      <c r="N256" s="9" t="s">
        <v>19</v>
      </c>
      <c r="O256" s="9" t="s">
        <v>20</v>
      </c>
      <c r="P256" s="9" t="s">
        <v>21</v>
      </c>
      <c r="Q256" s="9"/>
      <c r="V256" s="1"/>
    </row>
    <row r="257" spans="1:22" s="2" customFormat="1" ht="13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V257" s="1"/>
    </row>
    <row r="258" spans="1:22" s="2" customFormat="1" ht="13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V258" s="1"/>
    </row>
    <row r="259" spans="1:21" s="1" customFormat="1" ht="19.5" customHeight="1">
      <c r="A259" s="13" t="s">
        <v>213</v>
      </c>
      <c r="B259" s="11" t="s">
        <v>46</v>
      </c>
      <c r="C259" s="11" t="s">
        <v>29</v>
      </c>
      <c r="D259" s="10" t="s">
        <v>237</v>
      </c>
      <c r="E259" s="10"/>
      <c r="F259" s="10"/>
      <c r="G259" s="10"/>
      <c r="H259" s="10">
        <v>2</v>
      </c>
      <c r="I259" s="10">
        <v>148</v>
      </c>
      <c r="J259" s="10">
        <v>2</v>
      </c>
      <c r="K259" s="10">
        <v>1620</v>
      </c>
      <c r="L259" s="10">
        <f aca="true" t="shared" si="6" ref="L259:L261">K259-I259</f>
        <v>1472</v>
      </c>
      <c r="M259" s="10">
        <v>20181201</v>
      </c>
      <c r="N259" s="10"/>
      <c r="O259" s="10"/>
      <c r="P259" s="10"/>
      <c r="Q259" s="11">
        <f>SUM(L259:L261)</f>
        <v>1960</v>
      </c>
      <c r="R259" s="2"/>
      <c r="S259" s="2"/>
      <c r="T259" s="2"/>
      <c r="U259" s="2"/>
    </row>
    <row r="260" spans="1:22" s="2" customFormat="1" ht="19.5" customHeight="1">
      <c r="A260" s="13"/>
      <c r="B260" s="13"/>
      <c r="C260" s="13"/>
      <c r="D260" s="10" t="s">
        <v>238</v>
      </c>
      <c r="E260" s="10"/>
      <c r="F260" s="10"/>
      <c r="G260" s="10"/>
      <c r="H260" s="10">
        <v>2</v>
      </c>
      <c r="I260" s="10">
        <v>1620</v>
      </c>
      <c r="J260" s="10">
        <v>2</v>
      </c>
      <c r="K260" s="10">
        <v>488</v>
      </c>
      <c r="L260" s="10">
        <f t="shared" si="6"/>
        <v>-1132</v>
      </c>
      <c r="M260" s="10">
        <v>20181201</v>
      </c>
      <c r="N260" s="10"/>
      <c r="O260" s="10"/>
      <c r="P260" s="10"/>
      <c r="Q260" s="13"/>
      <c r="V260" s="1"/>
    </row>
    <row r="261" spans="1:17" ht="19.5" customHeight="1">
      <c r="A261" s="13"/>
      <c r="B261" s="13"/>
      <c r="C261" s="13"/>
      <c r="D261" s="10" t="s">
        <v>239</v>
      </c>
      <c r="E261" s="10"/>
      <c r="F261" s="10"/>
      <c r="G261" s="10"/>
      <c r="H261" s="10">
        <v>4</v>
      </c>
      <c r="I261" s="10">
        <v>636</v>
      </c>
      <c r="J261" s="10">
        <v>4</v>
      </c>
      <c r="K261" s="10">
        <v>2256</v>
      </c>
      <c r="L261" s="10">
        <f t="shared" si="6"/>
        <v>1620</v>
      </c>
      <c r="M261" s="10">
        <v>20181201</v>
      </c>
      <c r="N261" s="10"/>
      <c r="O261" s="10"/>
      <c r="P261" s="10"/>
      <c r="Q261" s="12"/>
    </row>
    <row r="262" spans="1:17" ht="19.5" customHeight="1">
      <c r="A262" s="13"/>
      <c r="B262" s="10" t="s">
        <v>90</v>
      </c>
      <c r="C262" s="10" t="s">
        <v>29</v>
      </c>
      <c r="D262" s="10" t="s">
        <v>240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>
        <v>1</v>
      </c>
      <c r="O262" s="10">
        <v>810</v>
      </c>
      <c r="P262" s="10">
        <v>20181201</v>
      </c>
      <c r="Q262" s="10">
        <v>-810</v>
      </c>
    </row>
    <row r="263" spans="1:17" ht="19.5" customHeight="1">
      <c r="A263" s="13"/>
      <c r="B263" s="11" t="s">
        <v>92</v>
      </c>
      <c r="C263" s="11" t="s">
        <v>29</v>
      </c>
      <c r="D263" s="10" t="s">
        <v>241</v>
      </c>
      <c r="E263" s="10">
        <v>4</v>
      </c>
      <c r="F263" s="10"/>
      <c r="G263" s="10">
        <v>20181201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22" ht="19.5" customHeight="1">
      <c r="A264" s="12"/>
      <c r="B264" s="12"/>
      <c r="C264" s="12"/>
      <c r="D264" s="10" t="s">
        <v>221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>
        <v>2</v>
      </c>
      <c r="O264" s="10"/>
      <c r="P264" s="10">
        <v>20181201</v>
      </c>
      <c r="Q264" s="10"/>
      <c r="V264"/>
    </row>
    <row r="265" spans="1:22" ht="19.5" customHeight="1">
      <c r="A265" s="10" t="s">
        <v>242</v>
      </c>
      <c r="B265" s="10" t="s">
        <v>23</v>
      </c>
      <c r="C265" s="10" t="s">
        <v>29</v>
      </c>
      <c r="D265" s="10" t="s">
        <v>243</v>
      </c>
      <c r="E265" s="10">
        <v>1</v>
      </c>
      <c r="F265" s="10">
        <v>744</v>
      </c>
      <c r="G265" s="10">
        <v>20181201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1">
        <f>SUM(F265:F278)</f>
        <v>8046</v>
      </c>
      <c r="V265"/>
    </row>
    <row r="266" spans="1:22" ht="19.5" customHeight="1">
      <c r="A266" s="10"/>
      <c r="B266" s="10"/>
      <c r="C266" s="10"/>
      <c r="D266" s="10" t="s">
        <v>244</v>
      </c>
      <c r="E266" s="10">
        <v>1</v>
      </c>
      <c r="F266" s="10">
        <v>744</v>
      </c>
      <c r="G266" s="10">
        <v>20181201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3"/>
      <c r="V266"/>
    </row>
    <row r="267" spans="1:22" ht="19.5" customHeight="1">
      <c r="A267" s="10"/>
      <c r="B267" s="10"/>
      <c r="C267" s="10"/>
      <c r="D267" s="10" t="s">
        <v>245</v>
      </c>
      <c r="E267" s="10">
        <v>1</v>
      </c>
      <c r="F267" s="10">
        <v>550</v>
      </c>
      <c r="G267" s="10">
        <v>20181201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3"/>
      <c r="V267"/>
    </row>
    <row r="268" spans="1:22" ht="19.5" customHeight="1">
      <c r="A268" s="10"/>
      <c r="B268" s="10"/>
      <c r="C268" s="10"/>
      <c r="D268" s="10" t="s">
        <v>246</v>
      </c>
      <c r="E268" s="10">
        <v>1</v>
      </c>
      <c r="F268" s="10">
        <v>780</v>
      </c>
      <c r="G268" s="10">
        <v>20181201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3"/>
      <c r="V268"/>
    </row>
    <row r="269" spans="1:22" ht="19.5" customHeight="1">
      <c r="A269" s="10"/>
      <c r="B269" s="10"/>
      <c r="C269" s="10"/>
      <c r="D269" s="10" t="s">
        <v>247</v>
      </c>
      <c r="E269" s="10">
        <v>3</v>
      </c>
      <c r="F269" s="10">
        <v>405</v>
      </c>
      <c r="G269" s="10">
        <v>20181201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3"/>
      <c r="V269"/>
    </row>
    <row r="270" spans="1:22" ht="19.5" customHeight="1">
      <c r="A270" s="10"/>
      <c r="B270" s="10"/>
      <c r="C270" s="10"/>
      <c r="D270" s="10" t="s">
        <v>248</v>
      </c>
      <c r="E270" s="10">
        <v>2</v>
      </c>
      <c r="F270" s="10">
        <v>330</v>
      </c>
      <c r="G270" s="10">
        <v>20181201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3"/>
      <c r="V270"/>
    </row>
    <row r="271" spans="1:22" ht="19.5" customHeight="1">
      <c r="A271" s="10"/>
      <c r="B271" s="10"/>
      <c r="C271" s="10"/>
      <c r="D271" s="10" t="s">
        <v>249</v>
      </c>
      <c r="E271" s="10">
        <v>1</v>
      </c>
      <c r="F271" s="10">
        <v>310</v>
      </c>
      <c r="G271" s="10">
        <v>20181201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3"/>
      <c r="V271"/>
    </row>
    <row r="272" spans="1:22" ht="19.5" customHeight="1">
      <c r="A272" s="10"/>
      <c r="B272" s="10"/>
      <c r="C272" s="10"/>
      <c r="D272" s="10" t="s">
        <v>250</v>
      </c>
      <c r="E272" s="10">
        <v>3</v>
      </c>
      <c r="F272" s="10">
        <v>690</v>
      </c>
      <c r="G272" s="10">
        <v>20181201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3"/>
      <c r="V272"/>
    </row>
    <row r="273" spans="1:22" ht="19.5" customHeight="1">
      <c r="A273" s="10"/>
      <c r="B273" s="10"/>
      <c r="C273" s="10"/>
      <c r="D273" s="10" t="s">
        <v>251</v>
      </c>
      <c r="E273" s="10">
        <v>3</v>
      </c>
      <c r="F273" s="10">
        <v>1095</v>
      </c>
      <c r="G273" s="10">
        <v>20181201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3"/>
      <c r="V273"/>
    </row>
    <row r="274" spans="1:22" ht="19.5" customHeight="1">
      <c r="A274" s="10"/>
      <c r="B274" s="10"/>
      <c r="C274" s="10"/>
      <c r="D274" s="10" t="s">
        <v>252</v>
      </c>
      <c r="E274" s="10">
        <v>1</v>
      </c>
      <c r="F274" s="10">
        <v>450</v>
      </c>
      <c r="G274" s="10">
        <v>20181201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3"/>
      <c r="V274"/>
    </row>
    <row r="275" spans="1:22" ht="19.5" customHeight="1">
      <c r="A275" s="10"/>
      <c r="B275" s="10"/>
      <c r="C275" s="10"/>
      <c r="D275" s="10" t="s">
        <v>253</v>
      </c>
      <c r="E275" s="10">
        <v>2</v>
      </c>
      <c r="F275" s="10">
        <v>800</v>
      </c>
      <c r="G275" s="10">
        <v>20181201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3"/>
      <c r="V275"/>
    </row>
    <row r="276" spans="1:22" ht="19.5" customHeight="1">
      <c r="A276" s="10"/>
      <c r="B276" s="10"/>
      <c r="C276" s="10"/>
      <c r="D276" s="10" t="s">
        <v>254</v>
      </c>
      <c r="E276" s="10">
        <v>1</v>
      </c>
      <c r="F276" s="10">
        <v>500</v>
      </c>
      <c r="G276" s="10">
        <v>20181201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3"/>
      <c r="V276"/>
    </row>
    <row r="277" spans="1:22" ht="19.5" customHeight="1">
      <c r="A277" s="10"/>
      <c r="B277" s="10"/>
      <c r="C277" s="10"/>
      <c r="D277" s="10" t="s">
        <v>255</v>
      </c>
      <c r="E277" s="10">
        <v>1</v>
      </c>
      <c r="F277" s="10">
        <v>450</v>
      </c>
      <c r="G277" s="10">
        <v>20181201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3"/>
      <c r="V277"/>
    </row>
    <row r="278" spans="1:22" ht="19.5" customHeight="1">
      <c r="A278" s="10"/>
      <c r="B278" s="10"/>
      <c r="C278" s="10"/>
      <c r="D278" s="10" t="s">
        <v>256</v>
      </c>
      <c r="E278" s="10">
        <v>3</v>
      </c>
      <c r="F278" s="10">
        <v>198</v>
      </c>
      <c r="G278" s="10">
        <v>20181201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2"/>
      <c r="V278"/>
    </row>
    <row r="279" spans="1:22" ht="19.5" customHeight="1">
      <c r="A279" s="10"/>
      <c r="B279" s="10"/>
      <c r="C279" s="10"/>
      <c r="D279" s="10" t="s">
        <v>257</v>
      </c>
      <c r="E279" s="10"/>
      <c r="F279" s="10"/>
      <c r="G279" s="10"/>
      <c r="H279" s="10">
        <v>3</v>
      </c>
      <c r="I279" s="10">
        <v>993</v>
      </c>
      <c r="J279" s="10">
        <v>2</v>
      </c>
      <c r="K279" s="10">
        <v>700</v>
      </c>
      <c r="L279" s="10">
        <f>K279-I279</f>
        <v>-293</v>
      </c>
      <c r="M279" s="10">
        <v>20181201</v>
      </c>
      <c r="N279" s="10"/>
      <c r="O279" s="10"/>
      <c r="P279" s="10"/>
      <c r="Q279" s="11">
        <f>SUM(L279:L280)</f>
        <v>397</v>
      </c>
      <c r="V279"/>
    </row>
    <row r="280" spans="1:22" ht="19.5" customHeight="1">
      <c r="A280" s="10"/>
      <c r="B280" s="10"/>
      <c r="C280" s="10"/>
      <c r="D280" s="10" t="s">
        <v>258</v>
      </c>
      <c r="E280" s="10" t="s">
        <v>259</v>
      </c>
      <c r="F280" s="10"/>
      <c r="G280" s="10"/>
      <c r="H280" s="10">
        <v>1</v>
      </c>
      <c r="I280" s="10">
        <v>810</v>
      </c>
      <c r="J280" s="10">
        <v>3</v>
      </c>
      <c r="K280" s="10">
        <v>1500</v>
      </c>
      <c r="L280" s="10">
        <f>K280-I280</f>
        <v>690</v>
      </c>
      <c r="M280" s="10">
        <v>20181201</v>
      </c>
      <c r="N280" s="10"/>
      <c r="O280" s="10"/>
      <c r="P280" s="10"/>
      <c r="Q280" s="12"/>
      <c r="V280"/>
    </row>
    <row r="281" spans="1:21" s="1" customFormat="1" ht="28.5" customHeight="1">
      <c r="A281" s="5" t="s">
        <v>0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2"/>
      <c r="S281" s="2"/>
      <c r="T281" s="2"/>
      <c r="U281" s="2"/>
    </row>
    <row r="282" spans="1:22" s="2" customFormat="1" ht="15.75" customHeight="1">
      <c r="A282" s="6" t="s">
        <v>1</v>
      </c>
      <c r="B282" s="6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V282" s="1"/>
    </row>
    <row r="283" spans="1:22" s="2" customFormat="1" ht="13.5" customHeight="1">
      <c r="A283" s="9" t="s">
        <v>2</v>
      </c>
      <c r="B283" s="9" t="s">
        <v>3</v>
      </c>
      <c r="C283" s="9" t="s">
        <v>4</v>
      </c>
      <c r="D283" s="9" t="s">
        <v>5</v>
      </c>
      <c r="E283" s="9" t="s">
        <v>6</v>
      </c>
      <c r="F283" s="9"/>
      <c r="G283" s="9"/>
      <c r="H283" s="9" t="s">
        <v>7</v>
      </c>
      <c r="I283" s="9"/>
      <c r="J283" s="9"/>
      <c r="K283" s="9"/>
      <c r="L283" s="9"/>
      <c r="M283" s="9"/>
      <c r="N283" s="9" t="s">
        <v>8</v>
      </c>
      <c r="O283" s="9"/>
      <c r="P283" s="9"/>
      <c r="Q283" s="9" t="s">
        <v>9</v>
      </c>
      <c r="V283" s="1"/>
    </row>
    <row r="284" spans="1:22" s="2" customFormat="1" ht="13.5" customHeight="1">
      <c r="A284" s="9"/>
      <c r="B284" s="9"/>
      <c r="C284" s="9"/>
      <c r="D284" s="9"/>
      <c r="E284" s="9" t="s">
        <v>10</v>
      </c>
      <c r="F284" s="9" t="s">
        <v>11</v>
      </c>
      <c r="G284" s="9" t="s">
        <v>12</v>
      </c>
      <c r="H284" s="9" t="s">
        <v>13</v>
      </c>
      <c r="I284" s="9" t="s">
        <v>14</v>
      </c>
      <c r="J284" s="9" t="s">
        <v>15</v>
      </c>
      <c r="K284" s="9" t="s">
        <v>16</v>
      </c>
      <c r="L284" s="9" t="s">
        <v>17</v>
      </c>
      <c r="M284" s="9" t="s">
        <v>18</v>
      </c>
      <c r="N284" s="9" t="s">
        <v>19</v>
      </c>
      <c r="O284" s="9" t="s">
        <v>20</v>
      </c>
      <c r="P284" s="9" t="s">
        <v>21</v>
      </c>
      <c r="Q284" s="9"/>
      <c r="V284" s="1"/>
    </row>
    <row r="285" spans="1:22" s="2" customFormat="1" ht="13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V285" s="1"/>
    </row>
    <row r="286" spans="1:22" s="2" customFormat="1" ht="13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V286" s="1"/>
    </row>
    <row r="287" spans="1:22" s="3" customFormat="1" ht="19.5" customHeight="1">
      <c r="A287" s="11" t="s">
        <v>242</v>
      </c>
      <c r="B287" s="11" t="s">
        <v>46</v>
      </c>
      <c r="C287" s="10" t="s">
        <v>24</v>
      </c>
      <c r="D287" s="10" t="s">
        <v>260</v>
      </c>
      <c r="E287" s="10">
        <v>3</v>
      </c>
      <c r="F287" s="10">
        <v>2430</v>
      </c>
      <c r="G287" s="10">
        <v>20181201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>
        <v>2430</v>
      </c>
      <c r="R287" s="2"/>
      <c r="S287" s="2"/>
      <c r="T287" s="2"/>
      <c r="U287" s="2"/>
      <c r="V287"/>
    </row>
    <row r="288" spans="1:22" s="2" customFormat="1" ht="19.5" customHeight="1">
      <c r="A288" s="13"/>
      <c r="B288" s="13"/>
      <c r="C288" s="11" t="s">
        <v>29</v>
      </c>
      <c r="D288" s="10" t="s">
        <v>261</v>
      </c>
      <c r="E288" s="10">
        <v>6</v>
      </c>
      <c r="F288" s="10">
        <v>1854</v>
      </c>
      <c r="G288" s="10">
        <v>20181201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>
        <v>1854</v>
      </c>
      <c r="V288" s="1"/>
    </row>
    <row r="289" spans="1:21" ht="19.5" customHeight="1">
      <c r="A289" s="13"/>
      <c r="B289" s="13"/>
      <c r="C289" s="13"/>
      <c r="D289" s="10" t="s">
        <v>262</v>
      </c>
      <c r="E289" s="10"/>
      <c r="F289" s="10"/>
      <c r="G289" s="10"/>
      <c r="H289" s="10">
        <v>6</v>
      </c>
      <c r="I289" s="10">
        <v>1842</v>
      </c>
      <c r="J289" s="10">
        <v>6</v>
      </c>
      <c r="K289" s="10">
        <v>360</v>
      </c>
      <c r="L289" s="10">
        <f aca="true" t="shared" si="7" ref="L289:L291">K289-I289</f>
        <v>-1482</v>
      </c>
      <c r="M289" s="10">
        <v>20181201</v>
      </c>
      <c r="N289" s="10"/>
      <c r="O289" s="10"/>
      <c r="P289" s="10"/>
      <c r="Q289" s="11">
        <f>SUM(L289:L291)</f>
        <v>-3202</v>
      </c>
      <c r="R289" s="16"/>
      <c r="S289" s="16"/>
      <c r="T289" s="16"/>
      <c r="U289" s="16"/>
    </row>
    <row r="290" spans="1:21" ht="19.5" customHeight="1">
      <c r="A290" s="13"/>
      <c r="B290" s="13"/>
      <c r="C290" s="13"/>
      <c r="D290" s="10" t="s">
        <v>263</v>
      </c>
      <c r="E290" s="10" t="s">
        <v>264</v>
      </c>
      <c r="F290" s="10"/>
      <c r="G290" s="10"/>
      <c r="H290" s="10">
        <v>5</v>
      </c>
      <c r="I290" s="10">
        <v>1300</v>
      </c>
      <c r="J290" s="10">
        <v>6</v>
      </c>
      <c r="K290" s="10">
        <v>360</v>
      </c>
      <c r="L290" s="10">
        <f t="shared" si="7"/>
        <v>-940</v>
      </c>
      <c r="M290" s="10">
        <v>20181201</v>
      </c>
      <c r="N290" s="10"/>
      <c r="O290" s="10"/>
      <c r="P290" s="10"/>
      <c r="Q290" s="13"/>
      <c r="R290" s="16"/>
      <c r="S290" s="16"/>
      <c r="T290" s="16"/>
      <c r="U290" s="16"/>
    </row>
    <row r="291" spans="1:21" ht="19.5" customHeight="1">
      <c r="A291" s="13"/>
      <c r="B291" s="13"/>
      <c r="C291" s="13"/>
      <c r="D291" s="10" t="s">
        <v>265</v>
      </c>
      <c r="E291" s="10"/>
      <c r="F291" s="10"/>
      <c r="G291" s="10"/>
      <c r="H291" s="10">
        <v>4</v>
      </c>
      <c r="I291" s="10">
        <v>1580</v>
      </c>
      <c r="J291" s="10">
        <v>4</v>
      </c>
      <c r="K291" s="10">
        <v>800</v>
      </c>
      <c r="L291" s="10">
        <f t="shared" si="7"/>
        <v>-780</v>
      </c>
      <c r="M291" s="10">
        <v>20181201</v>
      </c>
      <c r="N291" s="10"/>
      <c r="O291" s="10"/>
      <c r="P291" s="10"/>
      <c r="Q291" s="12"/>
      <c r="R291" s="16"/>
      <c r="S291" s="16"/>
      <c r="T291" s="16"/>
      <c r="U291" s="16"/>
    </row>
    <row r="292" spans="1:21" ht="19.5" customHeight="1">
      <c r="A292" s="13"/>
      <c r="B292" s="12"/>
      <c r="C292" s="12"/>
      <c r="D292" s="10" t="s">
        <v>266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>
        <v>5</v>
      </c>
      <c r="O292" s="10">
        <v>300</v>
      </c>
      <c r="P292" s="10">
        <v>20181201</v>
      </c>
      <c r="Q292" s="10">
        <v>-300</v>
      </c>
      <c r="R292" s="16"/>
      <c r="S292" s="16"/>
      <c r="T292" s="16"/>
      <c r="U292" s="16"/>
    </row>
    <row r="293" spans="1:17" ht="19.5" customHeight="1">
      <c r="A293" s="13"/>
      <c r="B293" s="10" t="s">
        <v>92</v>
      </c>
      <c r="C293" s="10" t="s">
        <v>29</v>
      </c>
      <c r="D293" s="10" t="s">
        <v>267</v>
      </c>
      <c r="E293" s="10">
        <v>5</v>
      </c>
      <c r="F293" s="10"/>
      <c r="G293" s="10">
        <v>20181201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9.5" customHeight="1">
      <c r="A294" s="13"/>
      <c r="B294" s="10"/>
      <c r="C294" s="10"/>
      <c r="D294" s="10" t="s">
        <v>268</v>
      </c>
      <c r="E294" s="10">
        <v>2</v>
      </c>
      <c r="F294" s="10"/>
      <c r="G294" s="10">
        <v>20181201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ht="19.5" customHeight="1">
      <c r="A295" s="13"/>
      <c r="B295" s="10"/>
      <c r="C295" s="10"/>
      <c r="D295" s="10" t="s">
        <v>269</v>
      </c>
      <c r="E295" s="10">
        <v>2</v>
      </c>
      <c r="F295" s="10"/>
      <c r="G295" s="10">
        <v>20181201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ht="19.5" customHeight="1">
      <c r="A296" s="13"/>
      <c r="B296" s="10"/>
      <c r="C296" s="10"/>
      <c r="D296" s="10" t="s">
        <v>266</v>
      </c>
      <c r="E296" s="10">
        <v>5</v>
      </c>
      <c r="F296" s="10"/>
      <c r="G296" s="10">
        <v>20181201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ht="19.5" customHeight="1">
      <c r="A297" s="13"/>
      <c r="B297" s="10"/>
      <c r="C297" s="10"/>
      <c r="D297" s="10" t="s">
        <v>270</v>
      </c>
      <c r="E297" s="10">
        <v>3</v>
      </c>
      <c r="F297" s="10"/>
      <c r="G297" s="10">
        <v>20181201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ht="19.5" customHeight="1">
      <c r="A298" s="13"/>
      <c r="B298" s="10"/>
      <c r="C298" s="10"/>
      <c r="D298" s="10" t="s">
        <v>271</v>
      </c>
      <c r="E298" s="10">
        <v>4</v>
      </c>
      <c r="F298" s="10"/>
      <c r="G298" s="10">
        <v>20181201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ht="19.5" customHeight="1">
      <c r="A299" s="13"/>
      <c r="B299" s="10"/>
      <c r="C299" s="10"/>
      <c r="D299" s="10" t="s">
        <v>272</v>
      </c>
      <c r="E299" s="10">
        <v>3</v>
      </c>
      <c r="F299" s="10"/>
      <c r="G299" s="10">
        <v>20181201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ht="19.5" customHeight="1">
      <c r="A300" s="13"/>
      <c r="B300" s="10"/>
      <c r="C300" s="10"/>
      <c r="D300" s="10" t="s">
        <v>273</v>
      </c>
      <c r="E300" s="10">
        <v>4</v>
      </c>
      <c r="F300" s="10"/>
      <c r="G300" s="10">
        <v>20181201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ht="19.5" customHeight="1">
      <c r="A301" s="13"/>
      <c r="B301" s="10"/>
      <c r="C301" s="10"/>
      <c r="D301" s="10" t="s">
        <v>274</v>
      </c>
      <c r="E301" s="10">
        <v>2</v>
      </c>
      <c r="F301" s="10"/>
      <c r="G301" s="10">
        <v>20181201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22" ht="19.5" customHeight="1">
      <c r="A302" s="13"/>
      <c r="B302" s="10"/>
      <c r="C302" s="10"/>
      <c r="D302" s="10" t="s">
        <v>253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>
        <v>2</v>
      </c>
      <c r="O302" s="10"/>
      <c r="P302" s="10">
        <v>20181201</v>
      </c>
      <c r="Q302" s="10"/>
      <c r="V302"/>
    </row>
    <row r="303" spans="1:22" ht="19.5" customHeight="1">
      <c r="A303" s="13"/>
      <c r="B303" s="10"/>
      <c r="C303" s="10"/>
      <c r="D303" s="10" t="s">
        <v>256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>
        <v>4</v>
      </c>
      <c r="O303" s="10"/>
      <c r="P303" s="10">
        <v>20181201</v>
      </c>
      <c r="Q303" s="10"/>
      <c r="V303"/>
    </row>
    <row r="304" spans="1:22" ht="19.5" customHeight="1">
      <c r="A304" s="13"/>
      <c r="B304" s="10"/>
      <c r="C304" s="10"/>
      <c r="D304" s="10" t="s">
        <v>258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>
        <v>2</v>
      </c>
      <c r="O304" s="10"/>
      <c r="P304" s="10">
        <v>20181201</v>
      </c>
      <c r="Q304" s="10"/>
      <c r="V304"/>
    </row>
    <row r="305" spans="1:22" ht="19.5" customHeight="1">
      <c r="A305" s="13"/>
      <c r="B305" s="10"/>
      <c r="C305" s="10"/>
      <c r="D305" s="10" t="s">
        <v>252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>
        <v>1</v>
      </c>
      <c r="O305" s="10"/>
      <c r="P305" s="10">
        <v>20181201</v>
      </c>
      <c r="Q305" s="10"/>
      <c r="V305"/>
    </row>
    <row r="306" spans="1:22" ht="19.5" customHeight="1">
      <c r="A306" s="13"/>
      <c r="B306" s="10"/>
      <c r="C306" s="10"/>
      <c r="D306" s="10" t="s">
        <v>255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>
        <v>1</v>
      </c>
      <c r="O306" s="10"/>
      <c r="P306" s="10">
        <v>20181201</v>
      </c>
      <c r="Q306" s="10"/>
      <c r="V306"/>
    </row>
    <row r="307" spans="1:22" ht="19.5" customHeight="1">
      <c r="A307" s="13"/>
      <c r="B307" s="10"/>
      <c r="C307" s="10"/>
      <c r="D307" s="10" t="s">
        <v>254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>
        <v>1</v>
      </c>
      <c r="O307" s="10"/>
      <c r="P307" s="10">
        <v>20181201</v>
      </c>
      <c r="Q307" s="10"/>
      <c r="V307"/>
    </row>
    <row r="308" spans="1:22" ht="19.5" customHeight="1">
      <c r="A308" s="12"/>
      <c r="B308" s="10"/>
      <c r="C308" s="10" t="s">
        <v>29</v>
      </c>
      <c r="D308" s="10" t="s">
        <v>245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>
        <v>1</v>
      </c>
      <c r="O308" s="10"/>
      <c r="P308" s="10">
        <v>20181201</v>
      </c>
      <c r="Q308" s="10"/>
      <c r="V308"/>
    </row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28.5" customHeight="1"/>
    <row r="325" ht="15.75" customHeight="1"/>
    <row r="326" ht="14.25" customHeight="1"/>
    <row r="327" ht="12.75" customHeight="1" hidden="1"/>
    <row r="328" ht="18.75" customHeight="1" hidden="1"/>
    <row r="329" ht="42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28.5" customHeight="1"/>
    <row r="352" ht="15.75" customHeight="1"/>
    <row r="353" ht="14.25" customHeight="1"/>
    <row r="354" ht="12.75" customHeight="1" hidden="1"/>
    <row r="355" ht="18.75" customHeight="1" hidden="1"/>
    <row r="356" ht="42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28.5" customHeight="1"/>
    <row r="379" ht="15.75" customHeight="1"/>
    <row r="380" ht="14.25" customHeight="1"/>
    <row r="381" ht="12.75" customHeight="1" hidden="1"/>
    <row r="382" ht="18.75" customHeight="1" hidden="1"/>
    <row r="383" ht="42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28.5" customHeight="1"/>
    <row r="406" ht="15.75" customHeight="1"/>
    <row r="407" ht="14.25" customHeight="1"/>
    <row r="408" ht="12.75" customHeight="1" hidden="1"/>
    <row r="409" ht="18.75" customHeight="1" hidden="1"/>
    <row r="410" ht="42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28.5" customHeight="1"/>
    <row r="433" ht="15.75" customHeight="1"/>
    <row r="434" ht="14.25" customHeight="1"/>
    <row r="435" ht="12.75" customHeight="1" hidden="1"/>
    <row r="436" ht="18.75" customHeight="1" hidden="1"/>
    <row r="437" ht="42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28.5" customHeight="1"/>
    <row r="460" ht="15.75" customHeight="1"/>
    <row r="461" ht="14.25" customHeight="1"/>
    <row r="462" ht="12.75" customHeight="1" hidden="1"/>
    <row r="463" ht="18.75" customHeight="1" hidden="1"/>
    <row r="464" ht="42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28.5" customHeight="1"/>
    <row r="487" ht="15.75" customHeight="1"/>
    <row r="488" ht="14.25" customHeight="1"/>
    <row r="489" ht="12.75" customHeight="1" hidden="1"/>
    <row r="490" ht="18.75" customHeight="1" hidden="1"/>
    <row r="491" ht="42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28.5" customHeight="1"/>
    <row r="514" ht="15.75" customHeight="1"/>
    <row r="515" ht="14.25" customHeight="1"/>
    <row r="516" ht="12.75" customHeight="1" hidden="1"/>
    <row r="517" ht="18.75" customHeight="1" hidden="1"/>
    <row r="518" ht="42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28.5" customHeight="1"/>
    <row r="541" ht="15.75" customHeight="1"/>
    <row r="542" ht="14.25" customHeight="1"/>
    <row r="543" ht="12.75" customHeight="1" hidden="1"/>
    <row r="544" ht="18.75" customHeight="1" hidden="1"/>
    <row r="545" ht="42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28.5" customHeight="1"/>
    <row r="568" ht="15.75" customHeight="1"/>
    <row r="569" ht="14.25" customHeight="1"/>
    <row r="570" ht="12.75" customHeight="1" hidden="1"/>
    <row r="571" ht="18.75" customHeight="1" hidden="1"/>
    <row r="572" ht="42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28.5" customHeight="1"/>
    <row r="595" ht="15.75" customHeight="1"/>
    <row r="596" ht="14.25" customHeight="1"/>
    <row r="597" ht="12.75" customHeight="1" hidden="1"/>
    <row r="598" ht="18.75" customHeight="1" hidden="1"/>
    <row r="599" ht="42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28.5" customHeight="1"/>
    <row r="622" ht="15.75" customHeight="1"/>
    <row r="623" ht="14.25" customHeight="1"/>
    <row r="624" ht="12.75" customHeight="1" hidden="1"/>
    <row r="625" ht="18.75" customHeight="1" hidden="1"/>
    <row r="626" ht="42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28.5" customHeight="1"/>
    <row r="649" ht="15.75" customHeight="1"/>
    <row r="650" ht="14.25" customHeight="1"/>
    <row r="651" ht="12.75" customHeight="1" hidden="1"/>
    <row r="652" ht="18.75" customHeight="1" hidden="1"/>
    <row r="653" ht="42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28.5" customHeight="1"/>
    <row r="676" ht="15.75" customHeight="1"/>
    <row r="677" ht="14.25" customHeight="1"/>
    <row r="678" ht="12.75" customHeight="1" hidden="1"/>
    <row r="679" ht="18.75" customHeight="1" hidden="1"/>
    <row r="680" ht="42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28.5" customHeight="1"/>
    <row r="703" ht="15.75" customHeight="1"/>
    <row r="704" ht="14.25" customHeight="1"/>
    <row r="705" ht="12.75" customHeight="1" hidden="1"/>
    <row r="706" ht="18.75" customHeight="1" hidden="1"/>
    <row r="707" ht="42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28.5" customHeight="1"/>
    <row r="730" ht="15.75" customHeight="1"/>
    <row r="731" ht="14.25" customHeight="1"/>
    <row r="732" ht="12.75" customHeight="1" hidden="1"/>
    <row r="733" ht="18.75" customHeight="1" hidden="1"/>
    <row r="734" ht="42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28.5" customHeight="1"/>
    <row r="757" ht="15.75" customHeight="1"/>
    <row r="758" ht="14.25" customHeight="1"/>
    <row r="759" ht="12.75" customHeight="1" hidden="1"/>
    <row r="760" ht="18.75" customHeight="1" hidden="1"/>
    <row r="761" ht="42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28.5" customHeight="1"/>
    <row r="784" ht="15.75" customHeight="1"/>
    <row r="785" ht="14.25" customHeight="1"/>
    <row r="786" ht="12.75" customHeight="1" hidden="1"/>
    <row r="787" ht="18.75" customHeight="1" hidden="1"/>
    <row r="788" ht="42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28.5" customHeight="1"/>
    <row r="811" ht="15.75" customHeight="1"/>
    <row r="812" ht="14.25" customHeight="1"/>
    <row r="813" ht="12.75" customHeight="1" hidden="1"/>
    <row r="814" ht="18.75" customHeight="1" hidden="1"/>
    <row r="815" ht="42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28.5" customHeight="1"/>
    <row r="838" ht="15.75" customHeight="1"/>
    <row r="839" ht="14.25" customHeight="1"/>
    <row r="840" ht="12.75" customHeight="1" hidden="1"/>
    <row r="841" ht="18.75" customHeight="1" hidden="1"/>
    <row r="842" ht="42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28.5" customHeight="1"/>
    <row r="865" ht="15.75" customHeight="1"/>
    <row r="866" ht="14.25" customHeight="1"/>
    <row r="867" ht="12.75" customHeight="1" hidden="1"/>
    <row r="868" ht="18.75" customHeight="1" hidden="1"/>
    <row r="869" ht="42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28.5" customHeight="1"/>
    <row r="892" ht="15.75" customHeight="1"/>
    <row r="893" ht="14.25" customHeight="1"/>
    <row r="894" ht="12.75" customHeight="1" hidden="1"/>
    <row r="895" ht="18.75" customHeight="1" hidden="1"/>
    <row r="896" ht="42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28.5" customHeight="1"/>
    <row r="919" ht="15.75" customHeight="1"/>
    <row r="920" ht="14.25" customHeight="1"/>
    <row r="921" ht="12.75" customHeight="1" hidden="1"/>
    <row r="922" ht="18.75" customHeight="1" hidden="1"/>
    <row r="923" ht="42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28.5" customHeight="1"/>
    <row r="946" ht="15.75" customHeight="1"/>
    <row r="947" ht="14.25" customHeight="1"/>
    <row r="948" ht="12.75" customHeight="1" hidden="1"/>
    <row r="949" ht="18.75" customHeight="1" hidden="1"/>
    <row r="950" ht="42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28.5" customHeight="1"/>
    <row r="973" ht="15.75" customHeight="1"/>
    <row r="974" ht="14.25" customHeight="1"/>
    <row r="975" ht="12.75" customHeight="1" hidden="1"/>
    <row r="976" ht="18.75" customHeight="1" hidden="1"/>
    <row r="977" ht="42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28.5" customHeight="1"/>
    <row r="1000" ht="15.75" customHeight="1"/>
    <row r="1001" ht="14.25" customHeight="1"/>
    <row r="1002" ht="12.75" customHeight="1" hidden="1"/>
    <row r="1003" ht="18.75" customHeight="1" hidden="1"/>
    <row r="1004" ht="42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28.5" customHeight="1"/>
    <row r="1027" ht="15.75" customHeight="1"/>
    <row r="1028" ht="14.25" customHeight="1"/>
    <row r="1029" ht="12.75" customHeight="1" hidden="1"/>
    <row r="1030" ht="18.75" customHeight="1" hidden="1"/>
    <row r="1031" ht="42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28.5" customHeight="1"/>
    <row r="1054" ht="15.75" customHeight="1"/>
    <row r="1055" ht="14.25" customHeight="1"/>
    <row r="1056" ht="12.75" customHeight="1" hidden="1"/>
    <row r="1057" ht="18.75" customHeight="1" hidden="1"/>
    <row r="1058" ht="42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28.5" customHeight="1"/>
    <row r="1081" ht="15.75" customHeight="1"/>
    <row r="1082" ht="14.25" customHeight="1"/>
    <row r="1083" ht="12.75" customHeight="1" hidden="1"/>
    <row r="1084" ht="18.75" customHeight="1" hidden="1"/>
    <row r="1085" ht="42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28.5" customHeight="1"/>
    <row r="1108" ht="15.75" customHeight="1"/>
    <row r="1109" ht="14.25" customHeight="1"/>
    <row r="1110" ht="12.75" customHeight="1" hidden="1"/>
    <row r="1111" ht="18.75" customHeight="1" hidden="1"/>
    <row r="1112" ht="42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28.5" customHeight="1"/>
    <row r="1135" ht="15.75" customHeight="1"/>
    <row r="1136" ht="14.25" customHeight="1"/>
    <row r="1137" ht="12.75" customHeight="1" hidden="1"/>
    <row r="1138" ht="18.75" customHeight="1" hidden="1"/>
    <row r="1139" ht="42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28.5" customHeight="1"/>
    <row r="1162" ht="15.75" customHeight="1"/>
    <row r="1163" ht="14.25" customHeight="1"/>
    <row r="1164" ht="12.75" customHeight="1" hidden="1"/>
    <row r="1165" ht="18.75" customHeight="1" hidden="1"/>
    <row r="1166" ht="42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28.5" customHeight="1"/>
    <row r="1189" ht="15.75" customHeight="1"/>
    <row r="1190" ht="14.25" customHeight="1"/>
    <row r="1191" ht="12.75" customHeight="1" hidden="1"/>
    <row r="1192" ht="18.75" customHeight="1" hidden="1"/>
    <row r="1193" ht="42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28.5" customHeight="1"/>
    <row r="1216" ht="15.75" customHeight="1"/>
    <row r="1217" ht="14.25" customHeight="1"/>
    <row r="1218" ht="12.75" customHeight="1" hidden="1"/>
    <row r="1219" ht="18.75" customHeight="1" hidden="1"/>
    <row r="1220" ht="42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28.5" customHeight="1"/>
    <row r="1243" ht="15.75" customHeight="1"/>
    <row r="1244" ht="14.25" customHeight="1"/>
    <row r="1245" ht="12.75" customHeight="1" hidden="1"/>
    <row r="1246" ht="18.75" customHeight="1" hidden="1"/>
    <row r="1247" ht="42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28.5" customHeight="1"/>
    <row r="1270" ht="15.75" customHeight="1"/>
    <row r="1271" ht="14.25" customHeight="1"/>
    <row r="1272" ht="12.75" customHeight="1" hidden="1"/>
    <row r="1273" ht="18.75" customHeight="1" hidden="1"/>
    <row r="1274" ht="42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28.5" customHeight="1"/>
    <row r="1297" ht="15.75" customHeight="1"/>
    <row r="1298" ht="14.25" customHeight="1"/>
    <row r="1299" ht="12.75" customHeight="1" hidden="1"/>
    <row r="1300" ht="18.75" customHeight="1" hidden="1"/>
    <row r="1301" ht="42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28.5" customHeight="1"/>
    <row r="1324" ht="15.75" customHeight="1"/>
    <row r="1325" ht="14.25" customHeight="1"/>
    <row r="1326" ht="12.75" customHeight="1" hidden="1"/>
    <row r="1327" ht="18.75" customHeight="1" hidden="1"/>
    <row r="1328" ht="42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28.5" customHeight="1"/>
    <row r="1351" ht="15.75" customHeight="1"/>
    <row r="1352" ht="14.25" customHeight="1"/>
    <row r="1353" ht="12.75" customHeight="1" hidden="1"/>
    <row r="1354" ht="18.75" customHeight="1" hidden="1"/>
    <row r="1355" ht="42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28.5" customHeight="1"/>
    <row r="1378" ht="15.75" customHeight="1"/>
    <row r="1379" ht="14.25" customHeight="1"/>
    <row r="1380" ht="12.75" customHeight="1" hidden="1"/>
    <row r="1381" ht="18.75" customHeight="1" hidden="1"/>
    <row r="1382" ht="42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28.5" customHeight="1"/>
    <row r="1405" ht="15.75" customHeight="1"/>
    <row r="1406" ht="14.25" customHeight="1"/>
    <row r="1407" ht="12.75" customHeight="1" hidden="1"/>
    <row r="1408" ht="18.75" customHeight="1" hidden="1"/>
    <row r="1409" ht="42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28.5" customHeight="1"/>
    <row r="1432" ht="15.75" customHeight="1"/>
    <row r="1433" ht="14.25" customHeight="1"/>
    <row r="1434" ht="12.75" customHeight="1" hidden="1"/>
    <row r="1435" ht="18.75" customHeight="1" hidden="1"/>
    <row r="1436" ht="42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28.5" customHeight="1"/>
    <row r="1459" ht="15.75" customHeight="1"/>
    <row r="1460" ht="14.25" customHeight="1"/>
    <row r="1461" ht="12.75" customHeight="1" hidden="1"/>
    <row r="1462" ht="18.75" customHeight="1" hidden="1"/>
    <row r="1463" ht="42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28.5" customHeight="1"/>
    <row r="1486" ht="15.75" customHeight="1"/>
    <row r="1487" ht="14.25" customHeight="1"/>
    <row r="1488" ht="12.75" customHeight="1" hidden="1"/>
    <row r="1489" ht="18.75" customHeight="1" hidden="1"/>
    <row r="1490" ht="42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28.5" customHeight="1"/>
    <row r="1513" ht="15.75" customHeight="1"/>
    <row r="1514" ht="14.25" customHeight="1"/>
    <row r="1515" ht="12.75" customHeight="1" hidden="1"/>
    <row r="1516" ht="18.75" customHeight="1" hidden="1"/>
    <row r="1517" ht="42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28.5" customHeight="1"/>
    <row r="1540" ht="15.75" customHeight="1"/>
    <row r="1541" ht="14.25" customHeight="1"/>
    <row r="1542" ht="12.75" customHeight="1" hidden="1"/>
    <row r="1543" ht="18.75" customHeight="1" hidden="1"/>
    <row r="1544" ht="42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28.5" customHeight="1"/>
    <row r="1567" ht="15.75" customHeight="1"/>
    <row r="1568" ht="14.25" customHeight="1"/>
    <row r="1569" ht="12.75" customHeight="1" hidden="1"/>
    <row r="1570" ht="18.75" customHeight="1" hidden="1"/>
    <row r="1571" ht="42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28.5" customHeight="1"/>
    <row r="1594" ht="15.75" customHeight="1"/>
    <row r="1595" ht="14.25" customHeight="1"/>
    <row r="1596" ht="12.75" customHeight="1" hidden="1"/>
    <row r="1597" ht="18.75" customHeight="1" hidden="1"/>
    <row r="1598" ht="42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28.5" customHeight="1"/>
    <row r="1621" ht="15.75" customHeight="1"/>
    <row r="1622" ht="14.25" customHeight="1"/>
    <row r="1623" ht="12.75" customHeight="1" hidden="1"/>
    <row r="1624" ht="18.75" customHeight="1" hidden="1"/>
    <row r="1625" ht="42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28.5" customHeight="1"/>
    <row r="1648" ht="15.75" customHeight="1"/>
    <row r="1649" ht="14.25" customHeight="1"/>
    <row r="1650" ht="12.75" customHeight="1" hidden="1"/>
    <row r="1651" ht="18.75" customHeight="1" hidden="1"/>
    <row r="1652" ht="42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28.5" customHeight="1"/>
    <row r="1675" ht="15.75" customHeight="1"/>
    <row r="1676" ht="14.25" customHeight="1"/>
    <row r="1677" ht="12.75" customHeight="1" hidden="1"/>
    <row r="1678" ht="18.75" customHeight="1" hidden="1"/>
    <row r="1679" ht="42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28.5" customHeight="1"/>
    <row r="1702" ht="15.75" customHeight="1"/>
    <row r="1703" ht="14.25" customHeight="1"/>
    <row r="1704" ht="12.75" customHeight="1" hidden="1"/>
    <row r="1705" ht="18.75" customHeight="1" hidden="1"/>
    <row r="1706" ht="42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28.5" customHeight="1"/>
    <row r="1729" ht="15.75" customHeight="1"/>
    <row r="1730" ht="14.25" customHeight="1"/>
    <row r="1731" ht="12.75" customHeight="1" hidden="1"/>
    <row r="1732" ht="18.75" customHeight="1" hidden="1"/>
    <row r="1733" ht="42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28.5" customHeight="1"/>
    <row r="1756" ht="15.75" customHeight="1"/>
    <row r="1757" ht="14.25" customHeight="1"/>
    <row r="1758" ht="12.75" customHeight="1" hidden="1"/>
    <row r="1759" ht="18.75" customHeight="1" hidden="1"/>
    <row r="1760" ht="42" customHeight="1"/>
    <row r="1761" ht="19.5" customHeight="1"/>
    <row r="1762" spans="1:22" s="4" customFormat="1" ht="19.5" customHeight="1">
      <c r="A1762" s="3"/>
      <c r="B1762" s="3"/>
      <c r="C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21"/>
      <c r="S1762" s="21"/>
      <c r="T1762" s="21"/>
      <c r="U1762" s="21"/>
      <c r="V1762" s="22"/>
    </row>
    <row r="1763" spans="1:22" s="4" customFormat="1" ht="19.5" customHeight="1">
      <c r="A1763" s="3"/>
      <c r="B1763" s="3"/>
      <c r="C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21"/>
      <c r="S1763" s="21"/>
      <c r="T1763" s="21"/>
      <c r="U1763" s="21"/>
      <c r="V1763" s="22"/>
    </row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28.5" customHeight="1"/>
    <row r="1783" ht="15.75" customHeight="1"/>
    <row r="1784" ht="14.25" customHeight="1"/>
    <row r="1785" ht="12.75" customHeight="1" hidden="1"/>
    <row r="1786" ht="18.75" customHeight="1" hidden="1"/>
    <row r="1787" ht="42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28.5" customHeight="1"/>
    <row r="1810" ht="15.75" customHeight="1"/>
    <row r="1811" ht="14.25" customHeight="1"/>
    <row r="1812" ht="12.75" customHeight="1" hidden="1"/>
    <row r="1813" ht="18.75" customHeight="1" hidden="1"/>
    <row r="1814" ht="42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spans="1:22" s="4" customFormat="1" ht="19.5" customHeight="1">
      <c r="A1832" s="3"/>
      <c r="B1832" s="3"/>
      <c r="C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21"/>
      <c r="S1832" s="21"/>
      <c r="T1832" s="21"/>
      <c r="U1832" s="21"/>
      <c r="V1832" s="22"/>
    </row>
    <row r="1833" ht="19.5" customHeight="1"/>
    <row r="1834" ht="19.5" customHeight="1"/>
    <row r="1835" ht="19.5" customHeight="1"/>
    <row r="1836" ht="28.5" customHeight="1"/>
    <row r="1837" ht="15.75" customHeight="1"/>
    <row r="1838" ht="14.25" customHeight="1"/>
    <row r="1839" ht="12.75" customHeight="1" hidden="1"/>
    <row r="1840" ht="18.75" customHeight="1" hidden="1"/>
    <row r="1841" ht="42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spans="1:22" s="4" customFormat="1" ht="19.5" customHeight="1">
      <c r="A1850" s="3"/>
      <c r="B1850" s="3"/>
      <c r="C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21"/>
      <c r="S1850" s="21"/>
      <c r="T1850" s="21"/>
      <c r="U1850" s="21"/>
      <c r="V1850" s="22"/>
    </row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28.5" customHeight="1"/>
    <row r="1864" ht="15.75" customHeight="1"/>
    <row r="1865" ht="14.25" customHeight="1"/>
    <row r="1866" ht="12.75" customHeight="1" hidden="1"/>
    <row r="1867" ht="18.75" customHeight="1" hidden="1"/>
    <row r="1868" ht="42" customHeight="1"/>
    <row r="1869" ht="19.5" customHeight="1"/>
    <row r="1870" ht="19.5" customHeight="1"/>
    <row r="1871" ht="19.5" customHeight="1"/>
    <row r="1872" ht="19.5" customHeight="1"/>
    <row r="1873" ht="19.5" customHeight="1"/>
    <row r="1874" spans="1:22" s="4" customFormat="1" ht="19.5" customHeight="1">
      <c r="A1874" s="3"/>
      <c r="B1874" s="3"/>
      <c r="C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21"/>
      <c r="S1874" s="21"/>
      <c r="T1874" s="21"/>
      <c r="U1874" s="21"/>
      <c r="V1874" s="22"/>
    </row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spans="1:22" s="4" customFormat="1" ht="19.5" customHeight="1">
      <c r="A1889" s="3"/>
      <c r="B1889" s="3"/>
      <c r="C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21"/>
      <c r="S1889" s="21"/>
      <c r="T1889" s="21"/>
      <c r="U1889" s="21"/>
      <c r="V1889" s="22"/>
    </row>
    <row r="1890" ht="28.5" customHeight="1"/>
    <row r="1891" ht="15.75" customHeight="1"/>
    <row r="1892" ht="14.25" customHeight="1"/>
    <row r="1893" ht="12.75" customHeight="1" hidden="1"/>
    <row r="1894" ht="18.75" customHeight="1" hidden="1"/>
    <row r="1895" ht="42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spans="1:22" s="4" customFormat="1" ht="19.5" customHeight="1">
      <c r="A1905" s="3"/>
      <c r="B1905" s="3"/>
      <c r="C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21"/>
      <c r="S1905" s="21"/>
      <c r="T1905" s="21"/>
      <c r="U1905" s="21"/>
      <c r="V1905" s="22"/>
    </row>
    <row r="1906" ht="19.5" customHeight="1"/>
    <row r="1907" ht="19.5" customHeight="1"/>
    <row r="1908" ht="19.5" customHeight="1"/>
    <row r="1909" ht="19.5" customHeight="1"/>
    <row r="1910" ht="19.5" customHeight="1"/>
    <row r="1911" spans="1:22" s="4" customFormat="1" ht="19.5" customHeight="1">
      <c r="A1911" s="3"/>
      <c r="B1911" s="3"/>
      <c r="C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21"/>
      <c r="S1911" s="21"/>
      <c r="T1911" s="21"/>
      <c r="U1911" s="21"/>
      <c r="V1911" s="22"/>
    </row>
    <row r="1912" ht="19.5" customHeight="1"/>
    <row r="1913" ht="19.5" customHeight="1"/>
    <row r="1914" ht="19.5" customHeight="1"/>
    <row r="1915" spans="1:22" s="4" customFormat="1" ht="19.5" customHeight="1">
      <c r="A1915" s="3"/>
      <c r="B1915" s="3"/>
      <c r="C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21"/>
      <c r="S1915" s="21"/>
      <c r="T1915" s="21"/>
      <c r="U1915" s="21"/>
      <c r="V1915" s="22"/>
    </row>
    <row r="1916" ht="19.5" customHeight="1"/>
    <row r="1917" ht="28.5" customHeight="1"/>
    <row r="1918" ht="15.75" customHeight="1"/>
    <row r="1919" ht="14.25" customHeight="1"/>
    <row r="1920" ht="12.75" customHeight="1" hidden="1"/>
    <row r="1921" ht="18.75" customHeight="1" hidden="1"/>
    <row r="1922" ht="42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28.5" customHeight="1"/>
    <row r="1945" ht="15.75" customHeight="1"/>
    <row r="1946" ht="14.25" customHeight="1"/>
    <row r="1947" ht="12.75" customHeight="1" hidden="1"/>
    <row r="1948" ht="18.75" customHeight="1" hidden="1"/>
    <row r="1949" ht="42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</sheetData>
  <sheetProtection/>
  <mergeCells count="374">
    <mergeCell ref="A1:Q1"/>
    <mergeCell ref="A2:B2"/>
    <mergeCell ref="E3:G3"/>
    <mergeCell ref="H3:M3"/>
    <mergeCell ref="N3:P3"/>
    <mergeCell ref="E9:G9"/>
    <mergeCell ref="H16:L16"/>
    <mergeCell ref="E20:G20"/>
    <mergeCell ref="E21:G21"/>
    <mergeCell ref="A29:Q29"/>
    <mergeCell ref="A30:B30"/>
    <mergeCell ref="E31:G31"/>
    <mergeCell ref="H31:M31"/>
    <mergeCell ref="N31:P31"/>
    <mergeCell ref="E49:G49"/>
    <mergeCell ref="A57:Q57"/>
    <mergeCell ref="A58:B58"/>
    <mergeCell ref="E59:G59"/>
    <mergeCell ref="H59:M59"/>
    <mergeCell ref="N59:P59"/>
    <mergeCell ref="A85:Q85"/>
    <mergeCell ref="A86:B86"/>
    <mergeCell ref="E87:G87"/>
    <mergeCell ref="H87:M87"/>
    <mergeCell ref="N87:P87"/>
    <mergeCell ref="A113:Q113"/>
    <mergeCell ref="A114:B114"/>
    <mergeCell ref="E115:G115"/>
    <mergeCell ref="H115:M115"/>
    <mergeCell ref="N115:P115"/>
    <mergeCell ref="E134:G134"/>
    <mergeCell ref="E139:G139"/>
    <mergeCell ref="E140:G140"/>
    <mergeCell ref="A141:Q141"/>
    <mergeCell ref="A142:B142"/>
    <mergeCell ref="E143:G143"/>
    <mergeCell ref="H143:M143"/>
    <mergeCell ref="N143:P143"/>
    <mergeCell ref="E156:G156"/>
    <mergeCell ref="E165:G165"/>
    <mergeCell ref="E166:G166"/>
    <mergeCell ref="A169:Q169"/>
    <mergeCell ref="A170:B170"/>
    <mergeCell ref="E171:G171"/>
    <mergeCell ref="H171:M171"/>
    <mergeCell ref="N171:P171"/>
    <mergeCell ref="E176:G176"/>
    <mergeCell ref="E181:G181"/>
    <mergeCell ref="E195:G195"/>
    <mergeCell ref="A197:Q197"/>
    <mergeCell ref="A198:B198"/>
    <mergeCell ref="E199:G199"/>
    <mergeCell ref="H199:M199"/>
    <mergeCell ref="N199:P199"/>
    <mergeCell ref="E203:G203"/>
    <mergeCell ref="A225:Q225"/>
    <mergeCell ref="A226:B226"/>
    <mergeCell ref="E227:G227"/>
    <mergeCell ref="H227:M227"/>
    <mergeCell ref="N227:P227"/>
    <mergeCell ref="A253:Q253"/>
    <mergeCell ref="A254:B254"/>
    <mergeCell ref="E255:G255"/>
    <mergeCell ref="H255:M255"/>
    <mergeCell ref="N255:P255"/>
    <mergeCell ref="E280:G280"/>
    <mergeCell ref="A281:Q281"/>
    <mergeCell ref="A282:B282"/>
    <mergeCell ref="E283:G283"/>
    <mergeCell ref="H283:M283"/>
    <mergeCell ref="N283:P283"/>
    <mergeCell ref="E290:G290"/>
    <mergeCell ref="A3:A6"/>
    <mergeCell ref="A7:A28"/>
    <mergeCell ref="A31:A34"/>
    <mergeCell ref="A35:A56"/>
    <mergeCell ref="A59:A62"/>
    <mergeCell ref="A63:A84"/>
    <mergeCell ref="A87:A90"/>
    <mergeCell ref="A91:A92"/>
    <mergeCell ref="A93:A112"/>
    <mergeCell ref="A115:A118"/>
    <mergeCell ref="A119:A123"/>
    <mergeCell ref="A124:A140"/>
    <mergeCell ref="A143:A146"/>
    <mergeCell ref="A147:A166"/>
    <mergeCell ref="A167:A168"/>
    <mergeCell ref="A171:A174"/>
    <mergeCell ref="A175:A183"/>
    <mergeCell ref="A184:A196"/>
    <mergeCell ref="A199:A202"/>
    <mergeCell ref="A203:A213"/>
    <mergeCell ref="A214:A223"/>
    <mergeCell ref="A227:A230"/>
    <mergeCell ref="A231:A252"/>
    <mergeCell ref="A255:A258"/>
    <mergeCell ref="A259:A264"/>
    <mergeCell ref="A265:A280"/>
    <mergeCell ref="A283:A286"/>
    <mergeCell ref="A287:A308"/>
    <mergeCell ref="B3:B6"/>
    <mergeCell ref="B7:B22"/>
    <mergeCell ref="B23:B28"/>
    <mergeCell ref="B31:B34"/>
    <mergeCell ref="B35:B56"/>
    <mergeCell ref="B59:B62"/>
    <mergeCell ref="B63:B76"/>
    <mergeCell ref="B78:B84"/>
    <mergeCell ref="B87:B90"/>
    <mergeCell ref="B91:B92"/>
    <mergeCell ref="B93:B102"/>
    <mergeCell ref="B103:B111"/>
    <mergeCell ref="B115:B118"/>
    <mergeCell ref="B119:B123"/>
    <mergeCell ref="B124:B130"/>
    <mergeCell ref="B131:B133"/>
    <mergeCell ref="B134:B138"/>
    <mergeCell ref="B139:B140"/>
    <mergeCell ref="B143:B146"/>
    <mergeCell ref="B147:B156"/>
    <mergeCell ref="B157:B159"/>
    <mergeCell ref="B161:B165"/>
    <mergeCell ref="B167:B168"/>
    <mergeCell ref="B171:B174"/>
    <mergeCell ref="B175:B178"/>
    <mergeCell ref="B179:B180"/>
    <mergeCell ref="B182:B183"/>
    <mergeCell ref="B184:B196"/>
    <mergeCell ref="B199:B202"/>
    <mergeCell ref="B204:B210"/>
    <mergeCell ref="B211:B213"/>
    <mergeCell ref="B214:B219"/>
    <mergeCell ref="B220:B223"/>
    <mergeCell ref="B227:B230"/>
    <mergeCell ref="B231:B247"/>
    <mergeCell ref="B248:B252"/>
    <mergeCell ref="B255:B258"/>
    <mergeCell ref="B259:B261"/>
    <mergeCell ref="B263:B264"/>
    <mergeCell ref="B265:B280"/>
    <mergeCell ref="B283:B286"/>
    <mergeCell ref="B287:B292"/>
    <mergeCell ref="B293:B308"/>
    <mergeCell ref="C3:C6"/>
    <mergeCell ref="C7:C9"/>
    <mergeCell ref="C10:C22"/>
    <mergeCell ref="C23:C28"/>
    <mergeCell ref="C31:C34"/>
    <mergeCell ref="C35:C56"/>
    <mergeCell ref="C59:C62"/>
    <mergeCell ref="C63:C76"/>
    <mergeCell ref="C78:C83"/>
    <mergeCell ref="C87:C90"/>
    <mergeCell ref="C91:C92"/>
    <mergeCell ref="C94:C102"/>
    <mergeCell ref="C103:C107"/>
    <mergeCell ref="C108:C111"/>
    <mergeCell ref="C115:C118"/>
    <mergeCell ref="C119:C123"/>
    <mergeCell ref="C125:C130"/>
    <mergeCell ref="C131:C133"/>
    <mergeCell ref="C134:C138"/>
    <mergeCell ref="C139:C140"/>
    <mergeCell ref="C143:C146"/>
    <mergeCell ref="C147:C156"/>
    <mergeCell ref="C157:C159"/>
    <mergeCell ref="C161:C165"/>
    <mergeCell ref="C167:C168"/>
    <mergeCell ref="C171:C174"/>
    <mergeCell ref="C175:C178"/>
    <mergeCell ref="C179:C180"/>
    <mergeCell ref="C182:C183"/>
    <mergeCell ref="C185:C196"/>
    <mergeCell ref="C199:C202"/>
    <mergeCell ref="C204:C210"/>
    <mergeCell ref="C211:C213"/>
    <mergeCell ref="C214:C219"/>
    <mergeCell ref="C220:C223"/>
    <mergeCell ref="C227:C230"/>
    <mergeCell ref="C231:C247"/>
    <mergeCell ref="C248:C252"/>
    <mergeCell ref="C255:C258"/>
    <mergeCell ref="C259:C261"/>
    <mergeCell ref="C263:C264"/>
    <mergeCell ref="C265:C280"/>
    <mergeCell ref="C283:C286"/>
    <mergeCell ref="C288:C292"/>
    <mergeCell ref="C293:C308"/>
    <mergeCell ref="D3:D6"/>
    <mergeCell ref="D31:D34"/>
    <mergeCell ref="D59:D62"/>
    <mergeCell ref="D87:D90"/>
    <mergeCell ref="D115:D118"/>
    <mergeCell ref="D143:D146"/>
    <mergeCell ref="D171:D174"/>
    <mergeCell ref="D199:D202"/>
    <mergeCell ref="D227:D230"/>
    <mergeCell ref="D255:D258"/>
    <mergeCell ref="D283:D286"/>
    <mergeCell ref="E4:E6"/>
    <mergeCell ref="E32:E34"/>
    <mergeCell ref="E60:E62"/>
    <mergeCell ref="E88:E90"/>
    <mergeCell ref="E116:E118"/>
    <mergeCell ref="E144:E146"/>
    <mergeCell ref="E172:E174"/>
    <mergeCell ref="E200:E202"/>
    <mergeCell ref="E228:E230"/>
    <mergeCell ref="E256:E258"/>
    <mergeCell ref="E284:E286"/>
    <mergeCell ref="F4:F6"/>
    <mergeCell ref="F32:F34"/>
    <mergeCell ref="F60:F62"/>
    <mergeCell ref="F88:F90"/>
    <mergeCell ref="F116:F118"/>
    <mergeCell ref="F144:F146"/>
    <mergeCell ref="F172:F174"/>
    <mergeCell ref="F200:F202"/>
    <mergeCell ref="F228:F230"/>
    <mergeCell ref="F256:F258"/>
    <mergeCell ref="F284:F286"/>
    <mergeCell ref="G4:G6"/>
    <mergeCell ref="G32:G34"/>
    <mergeCell ref="G60:G62"/>
    <mergeCell ref="G88:G90"/>
    <mergeCell ref="G116:G118"/>
    <mergeCell ref="G144:G146"/>
    <mergeCell ref="G172:G174"/>
    <mergeCell ref="G200:G202"/>
    <mergeCell ref="G228:G230"/>
    <mergeCell ref="G256:G258"/>
    <mergeCell ref="G284:G286"/>
    <mergeCell ref="H4:H6"/>
    <mergeCell ref="H32:H34"/>
    <mergeCell ref="H60:H62"/>
    <mergeCell ref="H88:H90"/>
    <mergeCell ref="H116:H118"/>
    <mergeCell ref="H144:H146"/>
    <mergeCell ref="H172:H174"/>
    <mergeCell ref="H200:H202"/>
    <mergeCell ref="H228:H230"/>
    <mergeCell ref="H256:H258"/>
    <mergeCell ref="H284:H286"/>
    <mergeCell ref="I4:I6"/>
    <mergeCell ref="I32:I34"/>
    <mergeCell ref="I60:I62"/>
    <mergeCell ref="I88:I90"/>
    <mergeCell ref="I116:I118"/>
    <mergeCell ref="I144:I146"/>
    <mergeCell ref="I172:I174"/>
    <mergeCell ref="I200:I202"/>
    <mergeCell ref="I228:I230"/>
    <mergeCell ref="I256:I258"/>
    <mergeCell ref="I284:I286"/>
    <mergeCell ref="J4:J6"/>
    <mergeCell ref="J32:J34"/>
    <mergeCell ref="J60:J62"/>
    <mergeCell ref="J88:J90"/>
    <mergeCell ref="J116:J118"/>
    <mergeCell ref="J144:J146"/>
    <mergeCell ref="J172:J174"/>
    <mergeCell ref="J200:J202"/>
    <mergeCell ref="J228:J230"/>
    <mergeCell ref="J256:J258"/>
    <mergeCell ref="J284:J286"/>
    <mergeCell ref="K4:K6"/>
    <mergeCell ref="K32:K34"/>
    <mergeCell ref="K60:K62"/>
    <mergeCell ref="K88:K90"/>
    <mergeCell ref="K116:K118"/>
    <mergeCell ref="K144:K146"/>
    <mergeCell ref="K172:K174"/>
    <mergeCell ref="K200:K202"/>
    <mergeCell ref="K228:K230"/>
    <mergeCell ref="K256:K258"/>
    <mergeCell ref="K284:K286"/>
    <mergeCell ref="L4:L6"/>
    <mergeCell ref="L32:L34"/>
    <mergeCell ref="L60:L62"/>
    <mergeCell ref="L88:L90"/>
    <mergeCell ref="L116:L118"/>
    <mergeCell ref="L144:L146"/>
    <mergeCell ref="L172:L174"/>
    <mergeCell ref="L200:L202"/>
    <mergeCell ref="L228:L230"/>
    <mergeCell ref="L256:L258"/>
    <mergeCell ref="L284:L286"/>
    <mergeCell ref="M4:M6"/>
    <mergeCell ref="M32:M34"/>
    <mergeCell ref="M60:M62"/>
    <mergeCell ref="M88:M90"/>
    <mergeCell ref="M116:M118"/>
    <mergeCell ref="M144:M146"/>
    <mergeCell ref="M172:M174"/>
    <mergeCell ref="M200:M202"/>
    <mergeCell ref="M228:M230"/>
    <mergeCell ref="M256:M258"/>
    <mergeCell ref="M284:M286"/>
    <mergeCell ref="N4:N6"/>
    <mergeCell ref="N32:N34"/>
    <mergeCell ref="N60:N62"/>
    <mergeCell ref="N88:N90"/>
    <mergeCell ref="N116:N118"/>
    <mergeCell ref="N144:N146"/>
    <mergeCell ref="N172:N174"/>
    <mergeCell ref="N200:N202"/>
    <mergeCell ref="N228:N230"/>
    <mergeCell ref="N256:N258"/>
    <mergeCell ref="N284:N286"/>
    <mergeCell ref="O4:O6"/>
    <mergeCell ref="O32:O34"/>
    <mergeCell ref="O60:O62"/>
    <mergeCell ref="O88:O90"/>
    <mergeCell ref="O116:O118"/>
    <mergeCell ref="O144:O146"/>
    <mergeCell ref="O172:O174"/>
    <mergeCell ref="O200:O202"/>
    <mergeCell ref="O228:O230"/>
    <mergeCell ref="O256:O258"/>
    <mergeCell ref="O284:O286"/>
    <mergeCell ref="P4:P6"/>
    <mergeCell ref="P32:P34"/>
    <mergeCell ref="P60:P62"/>
    <mergeCell ref="P88:P90"/>
    <mergeCell ref="P116:P118"/>
    <mergeCell ref="P144:P146"/>
    <mergeCell ref="P172:P174"/>
    <mergeCell ref="P200:P202"/>
    <mergeCell ref="P228:P230"/>
    <mergeCell ref="P256:P258"/>
    <mergeCell ref="P284:P286"/>
    <mergeCell ref="Q3:Q6"/>
    <mergeCell ref="Q7:Q8"/>
    <mergeCell ref="Q10:Q19"/>
    <mergeCell ref="Q20:Q21"/>
    <mergeCell ref="Q23:Q28"/>
    <mergeCell ref="Q31:Q34"/>
    <mergeCell ref="Q35:Q43"/>
    <mergeCell ref="Q44:Q56"/>
    <mergeCell ref="Q59:Q62"/>
    <mergeCell ref="Q63:Q75"/>
    <mergeCell ref="Q87:Q90"/>
    <mergeCell ref="Q94:Q102"/>
    <mergeCell ref="Q103:Q106"/>
    <mergeCell ref="Q108:Q109"/>
    <mergeCell ref="Q110:Q111"/>
    <mergeCell ref="Q115:Q118"/>
    <mergeCell ref="Q125:Q129"/>
    <mergeCell ref="Q131:Q133"/>
    <mergeCell ref="Q139:Q140"/>
    <mergeCell ref="Q143:Q146"/>
    <mergeCell ref="Q147:Q155"/>
    <mergeCell ref="Q157:Q159"/>
    <mergeCell ref="Q167:Q168"/>
    <mergeCell ref="Q171:Q174"/>
    <mergeCell ref="Q176:Q177"/>
    <mergeCell ref="Q185:Q193"/>
    <mergeCell ref="Q194:Q195"/>
    <mergeCell ref="Q199:Q202"/>
    <mergeCell ref="Q204:Q208"/>
    <mergeCell ref="Q214:Q216"/>
    <mergeCell ref="Q218:Q219"/>
    <mergeCell ref="Q220:Q222"/>
    <mergeCell ref="Q227:Q230"/>
    <mergeCell ref="Q231:Q237"/>
    <mergeCell ref="Q238:Q244"/>
    <mergeCell ref="Q245:Q247"/>
    <mergeCell ref="Q248:Q251"/>
    <mergeCell ref="Q255:Q258"/>
    <mergeCell ref="Q259:Q261"/>
    <mergeCell ref="Q265:Q278"/>
    <mergeCell ref="Q279:Q280"/>
    <mergeCell ref="Q283:Q286"/>
    <mergeCell ref="Q289:Q291"/>
  </mergeCells>
  <printOptions horizontalCentered="1"/>
  <pageMargins left="0.47" right="0.2" top="0.04" bottom="0.39" header="0.55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2017-03-03T02:47:31Z</cp:lastPrinted>
  <dcterms:created xsi:type="dcterms:W3CDTF">2011-06-23T07:11:49Z</dcterms:created>
  <dcterms:modified xsi:type="dcterms:W3CDTF">2022-02-18T04:45:37Z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34C043BFACC944D18E166832FD8ECE16</vt:lpwstr>
  </property>
</Properties>
</file>