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<sst xmlns="http://schemas.openxmlformats.org/spreadsheetml/2006/main" count="381" uniqueCount="176">
  <si>
    <t>海盐县2019年4月新增、变更、注销城乡低保、低边、特困对象明细表</t>
  </si>
  <si>
    <t>金额单位：元</t>
  </si>
  <si>
    <t>镇（街道）</t>
  </si>
  <si>
    <t>对象</t>
  </si>
  <si>
    <t>类别</t>
  </si>
  <si>
    <t>户主姓名</t>
  </si>
  <si>
    <t>新     增</t>
  </si>
  <si>
    <t>变                 更</t>
  </si>
  <si>
    <t>注   销</t>
  </si>
  <si>
    <t>月净增减保障金额</t>
  </si>
  <si>
    <t>家庭人口</t>
  </si>
  <si>
    <t>户月补保障金</t>
  </si>
  <si>
    <t>享受保障待遇起始时间</t>
  </si>
  <si>
    <t>原人口数</t>
  </si>
  <si>
    <t>原户月补金额</t>
  </si>
  <si>
    <t>变更后人口数</t>
  </si>
  <si>
    <t>变更后户月补金额</t>
  </si>
  <si>
    <t>变动金额</t>
  </si>
  <si>
    <t>变更起始时间</t>
  </si>
  <si>
    <t>家庭人口数</t>
  </si>
  <si>
    <t>户月补保障金额</t>
  </si>
  <si>
    <t>注销起始时间</t>
  </si>
  <si>
    <t>武原街道</t>
  </si>
  <si>
    <t>低保户</t>
  </si>
  <si>
    <t>无土</t>
  </si>
  <si>
    <t>朱惠忠</t>
  </si>
  <si>
    <t>李政起</t>
  </si>
  <si>
    <t>潘冬娱</t>
  </si>
  <si>
    <t>周沈林</t>
  </si>
  <si>
    <t>低保转低边</t>
  </si>
  <si>
    <t>胡敏</t>
  </si>
  <si>
    <t>金惠华</t>
  </si>
  <si>
    <t>孙懿</t>
  </si>
  <si>
    <t>陈予健</t>
  </si>
  <si>
    <t>张晨超</t>
  </si>
  <si>
    <t>有土</t>
  </si>
  <si>
    <t>王忠林</t>
  </si>
  <si>
    <t>支出型</t>
  </si>
  <si>
    <t>朱卫华</t>
  </si>
  <si>
    <t>祝社英</t>
  </si>
  <si>
    <t>富二观</t>
  </si>
  <si>
    <t>陆国军</t>
  </si>
  <si>
    <t>陆关明</t>
  </si>
  <si>
    <t>陆有华</t>
  </si>
  <si>
    <t>陈全林</t>
  </si>
  <si>
    <t>原朱雪芬</t>
  </si>
  <si>
    <t>陈六明</t>
  </si>
  <si>
    <t>边缘户</t>
  </si>
  <si>
    <t>胡凡容</t>
  </si>
  <si>
    <t>韩金良</t>
  </si>
  <si>
    <t>王丽娟</t>
  </si>
  <si>
    <t>胡雪明</t>
  </si>
  <si>
    <t>孙其良</t>
  </si>
  <si>
    <t>肖月明</t>
  </si>
  <si>
    <t>西塘桥街道</t>
  </si>
  <si>
    <t>徐娟</t>
  </si>
  <si>
    <t>汪丽娟</t>
  </si>
  <si>
    <t>原汪雪根</t>
  </si>
  <si>
    <t>张佳华</t>
  </si>
  <si>
    <t>张全明</t>
  </si>
  <si>
    <t>沈云峰</t>
  </si>
  <si>
    <t>汤玉宝</t>
  </si>
  <si>
    <t>王仕英</t>
  </si>
  <si>
    <t>望海街道</t>
  </si>
  <si>
    <t>张月祥</t>
  </si>
  <si>
    <t>陆文昌</t>
  </si>
  <si>
    <t>陆后法</t>
  </si>
  <si>
    <t>沈祖根</t>
  </si>
  <si>
    <t>许小迷</t>
  </si>
  <si>
    <t>杨三宝</t>
  </si>
  <si>
    <t>姚金根</t>
  </si>
  <si>
    <t>俞引弟</t>
  </si>
  <si>
    <t>王明荣</t>
  </si>
  <si>
    <t>特困</t>
  </si>
  <si>
    <t>李陈余</t>
  </si>
  <si>
    <t>曹乃宝</t>
  </si>
  <si>
    <t>冯金毛</t>
  </si>
  <si>
    <t>冯林祥</t>
  </si>
  <si>
    <t>陆方祥</t>
  </si>
  <si>
    <t>张仁观</t>
  </si>
  <si>
    <t>何全民</t>
  </si>
  <si>
    <t>朱玉生</t>
  </si>
  <si>
    <t>周国勤</t>
  </si>
  <si>
    <t>秦山街道</t>
  </si>
  <si>
    <t>陈彩珍</t>
  </si>
  <si>
    <t>崔建方</t>
  </si>
  <si>
    <t>原屠焕标</t>
  </si>
  <si>
    <t>马祖民</t>
  </si>
  <si>
    <t>陆红芬</t>
  </si>
  <si>
    <t>许金伦</t>
  </si>
  <si>
    <t>沈荡镇</t>
  </si>
  <si>
    <t>朱善宝</t>
  </si>
  <si>
    <t>李国芬</t>
  </si>
  <si>
    <t>李新根</t>
  </si>
  <si>
    <t>沈建平</t>
  </si>
  <si>
    <t>杨国忠</t>
  </si>
  <si>
    <t>百步镇</t>
  </si>
  <si>
    <t>王利明</t>
  </si>
  <si>
    <t>王条姑</t>
  </si>
  <si>
    <t>张富明</t>
  </si>
  <si>
    <t>秦更新</t>
  </si>
  <si>
    <t>沈仁观</t>
  </si>
  <si>
    <t>张六法</t>
  </si>
  <si>
    <t>李忠妹</t>
  </si>
  <si>
    <t>顾爱群</t>
  </si>
  <si>
    <t>陈水文</t>
  </si>
  <si>
    <t>钱水根</t>
  </si>
  <si>
    <t>童巧生</t>
  </si>
  <si>
    <t>俞阿观</t>
  </si>
  <si>
    <t>俞林珍</t>
  </si>
  <si>
    <t>张水荣</t>
  </si>
  <si>
    <t>郑金荣</t>
  </si>
  <si>
    <t>钱其飞</t>
  </si>
  <si>
    <t>家庭合并-钱水根</t>
  </si>
  <si>
    <t>王贵香</t>
  </si>
  <si>
    <t>杨关兴</t>
  </si>
  <si>
    <t>许金松</t>
  </si>
  <si>
    <t>徐宪宗</t>
  </si>
  <si>
    <t>殷沈荣</t>
  </si>
  <si>
    <t>殷彩英</t>
  </si>
  <si>
    <t>姚雪生</t>
  </si>
  <si>
    <t>姬春良</t>
  </si>
  <si>
    <t>顾培林</t>
  </si>
  <si>
    <t>吴建平</t>
  </si>
  <si>
    <t>陆金明</t>
  </si>
  <si>
    <t>卜水良</t>
  </si>
  <si>
    <t>毛建明</t>
  </si>
  <si>
    <t>潘志红</t>
  </si>
  <si>
    <t>低边转低保</t>
  </si>
  <si>
    <t>吴来生</t>
  </si>
  <si>
    <t>韩全松</t>
  </si>
  <si>
    <t>吴吴宝</t>
  </si>
  <si>
    <t>李永林</t>
  </si>
  <si>
    <t>钱荣良</t>
  </si>
  <si>
    <t>于城镇</t>
  </si>
  <si>
    <t>钱小妹</t>
  </si>
  <si>
    <t>张李珍</t>
  </si>
  <si>
    <t>李芬宝</t>
  </si>
  <si>
    <t>殷全荣</t>
  </si>
  <si>
    <t>陈善军</t>
  </si>
  <si>
    <t>马金花</t>
  </si>
  <si>
    <t>吴桂荣</t>
  </si>
  <si>
    <t>俞留福</t>
  </si>
  <si>
    <t>朱建玉</t>
  </si>
  <si>
    <t>澉浦镇</t>
  </si>
  <si>
    <t>张秋晴</t>
  </si>
  <si>
    <t>汤冬飞</t>
  </si>
  <si>
    <t>钟凤珍</t>
  </si>
  <si>
    <t>张秋晴转残疾人单独施保</t>
  </si>
  <si>
    <t>朱红卫</t>
  </si>
  <si>
    <t>顾和良</t>
  </si>
  <si>
    <t>季凤林</t>
  </si>
  <si>
    <t>季国康</t>
  </si>
  <si>
    <t>张金良</t>
  </si>
  <si>
    <t>林福英</t>
  </si>
  <si>
    <t>徐根余</t>
  </si>
  <si>
    <t>汤培华</t>
  </si>
  <si>
    <t>汤冬飞转残疾人单独施保</t>
  </si>
  <si>
    <t>王水华</t>
  </si>
  <si>
    <t>朱凤华</t>
  </si>
  <si>
    <t>徐银法</t>
  </si>
  <si>
    <t>郭军华</t>
  </si>
  <si>
    <t>步荣生</t>
  </si>
  <si>
    <t>沈乐乐</t>
  </si>
  <si>
    <t>汤福明</t>
  </si>
  <si>
    <t>胡凤林</t>
  </si>
  <si>
    <t>步守祥</t>
  </si>
  <si>
    <t>顾金林</t>
  </si>
  <si>
    <t>徐照林</t>
  </si>
  <si>
    <t>沈金观</t>
  </si>
  <si>
    <t>王群英</t>
  </si>
  <si>
    <t>通元镇</t>
  </si>
  <si>
    <t>陈岳民</t>
  </si>
  <si>
    <t>姜周明</t>
  </si>
  <si>
    <t>严李英</t>
  </si>
  <si>
    <t>赵月法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</si>
</sst>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文鼎CS大宋"/>
      <family val="3"/>
    </font>
    <font>
      <sz val="10.5"/>
      <name val="仿宋_GB2312"/>
      <family val="3"/>
    </font>
    <font>
      <sz val="10.5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5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8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81"/>
  <sheetViews>
    <sheetView tabSelected="1" zoomScale="85" zoomScaleNormal="85" workbookViewId="0" topLeftCell="A1">
      <pane ySplit="7" topLeftCell="A29" activePane="bottomLeft" state="frozen"/>
      <selection pane="bottomLeft" activeCell="E2" sqref="E1:E65536"/>
    </sheetView>
  </sheetViews>
  <sheetFormatPr defaultColWidth="9.00390625" defaultRowHeight="14.25"/>
  <cols>
    <col min="1" max="1" width="6.50390625" style="5" customWidth="1"/>
    <col min="2" max="2" width="6.625" style="3" customWidth="1"/>
    <col min="3" max="3" width="4.875" style="3" customWidth="1"/>
    <col min="4" max="4" width="7.625" style="4" customWidth="1"/>
    <col min="5" max="5" width="5.625" style="3" customWidth="1"/>
    <col min="6" max="6" width="6.875" style="3" customWidth="1"/>
    <col min="7" max="7" width="7.75390625" style="3" customWidth="1"/>
    <col min="8" max="8" width="5.875" style="3" customWidth="1"/>
    <col min="9" max="9" width="6.25390625" style="3" customWidth="1"/>
    <col min="10" max="10" width="6.125" style="3" customWidth="1"/>
    <col min="11" max="11" width="6.375" style="3" customWidth="1"/>
    <col min="12" max="12" width="5.75390625" style="3" customWidth="1"/>
    <col min="13" max="13" width="8.375" style="3" customWidth="1"/>
    <col min="14" max="14" width="5.875" style="3" customWidth="1"/>
    <col min="15" max="15" width="6.50390625" style="3" customWidth="1"/>
    <col min="16" max="16" width="8.375" style="3" customWidth="1"/>
    <col min="17" max="17" width="7.75390625" style="5" customWidth="1"/>
    <col min="18" max="20" width="9.00390625" style="1" customWidth="1"/>
    <col min="21" max="21" width="9.00390625" style="2" customWidth="1"/>
    <col min="22" max="16384" width="9.00390625" style="3" customWidth="1"/>
  </cols>
  <sheetData>
    <row r="1" spans="1:17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customHeight="1">
      <c r="A2" s="7" t="s">
        <v>1</v>
      </c>
      <c r="B2" s="7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9"/>
    </row>
    <row r="3" spans="1:17" ht="15.75" customHeight="1" hidden="1">
      <c r="A3" s="10"/>
      <c r="B3" s="10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0"/>
    </row>
    <row r="4" spans="1:17" ht="13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/>
      <c r="H4" s="13" t="s">
        <v>7</v>
      </c>
      <c r="I4" s="13"/>
      <c r="J4" s="13"/>
      <c r="K4" s="13"/>
      <c r="L4" s="13"/>
      <c r="M4" s="13"/>
      <c r="N4" s="13" t="s">
        <v>8</v>
      </c>
      <c r="O4" s="13"/>
      <c r="P4" s="13"/>
      <c r="Q4" s="13" t="s">
        <v>9</v>
      </c>
    </row>
    <row r="5" spans="1:17" ht="13.5" customHeight="1">
      <c r="A5" s="13"/>
      <c r="B5" s="13"/>
      <c r="C5" s="13"/>
      <c r="D5" s="13"/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/>
    </row>
    <row r="6" spans="1:17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9.5" customHeight="1">
      <c r="A8" s="14" t="s">
        <v>22</v>
      </c>
      <c r="B8" s="15" t="s">
        <v>23</v>
      </c>
      <c r="C8" s="15" t="s">
        <v>24</v>
      </c>
      <c r="D8" s="15" t="s">
        <v>25</v>
      </c>
      <c r="E8" s="15">
        <v>1</v>
      </c>
      <c r="F8" s="15">
        <v>519</v>
      </c>
      <c r="G8" s="15">
        <v>20190401</v>
      </c>
      <c r="H8" s="15"/>
      <c r="I8" s="15"/>
      <c r="J8" s="15"/>
      <c r="K8" s="15"/>
      <c r="L8" s="15"/>
      <c r="M8" s="15"/>
      <c r="N8" s="15"/>
      <c r="O8" s="15"/>
      <c r="P8" s="15"/>
      <c r="Q8" s="15">
        <f>SUM(F8:F10)</f>
        <v>2139</v>
      </c>
    </row>
    <row r="9" spans="1:17" ht="19.5" customHeight="1">
      <c r="A9" s="16"/>
      <c r="B9" s="15"/>
      <c r="C9" s="15"/>
      <c r="D9" s="15" t="s">
        <v>26</v>
      </c>
      <c r="E9" s="15">
        <v>1</v>
      </c>
      <c r="F9" s="15">
        <v>810</v>
      </c>
      <c r="G9" s="15">
        <v>20190401</v>
      </c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9.5" customHeight="1">
      <c r="A10" s="16"/>
      <c r="B10" s="15"/>
      <c r="C10" s="15"/>
      <c r="D10" s="15" t="s">
        <v>27</v>
      </c>
      <c r="E10" s="15">
        <v>1</v>
      </c>
      <c r="F10" s="15">
        <v>810</v>
      </c>
      <c r="G10" s="15">
        <v>20190401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9.5" customHeight="1">
      <c r="A11" s="16"/>
      <c r="B11" s="15"/>
      <c r="C11" s="15"/>
      <c r="D11" s="15" t="s">
        <v>28</v>
      </c>
      <c r="E11" s="15"/>
      <c r="F11" s="15"/>
      <c r="G11" s="15"/>
      <c r="H11" s="15" t="s">
        <v>29</v>
      </c>
      <c r="I11" s="15"/>
      <c r="J11" s="15"/>
      <c r="K11" s="15"/>
      <c r="L11" s="15"/>
      <c r="M11" s="15"/>
      <c r="N11" s="15">
        <v>4</v>
      </c>
      <c r="O11" s="15">
        <v>520</v>
      </c>
      <c r="P11" s="15">
        <v>20190401</v>
      </c>
      <c r="Q11" s="15">
        <f>-SUM(O11:O16)</f>
        <v>-4905</v>
      </c>
    </row>
    <row r="12" spans="1:17" ht="19.5" customHeight="1">
      <c r="A12" s="16"/>
      <c r="B12" s="15"/>
      <c r="C12" s="15"/>
      <c r="D12" s="15" t="s">
        <v>30</v>
      </c>
      <c r="E12" s="15"/>
      <c r="F12" s="15"/>
      <c r="G12" s="15"/>
      <c r="H12" s="15"/>
      <c r="I12" s="15"/>
      <c r="J12" s="15"/>
      <c r="K12" s="15"/>
      <c r="L12" s="15"/>
      <c r="M12" s="15"/>
      <c r="N12" s="15">
        <v>3</v>
      </c>
      <c r="O12" s="15">
        <v>1245</v>
      </c>
      <c r="P12" s="15">
        <v>20190401</v>
      </c>
      <c r="Q12" s="15"/>
    </row>
    <row r="13" spans="1:17" ht="19.5" customHeight="1">
      <c r="A13" s="16"/>
      <c r="B13" s="15"/>
      <c r="C13" s="15"/>
      <c r="D13" s="15" t="s">
        <v>31</v>
      </c>
      <c r="E13" s="15"/>
      <c r="F13" s="15"/>
      <c r="G13" s="15"/>
      <c r="H13" s="15"/>
      <c r="I13" s="15"/>
      <c r="J13" s="15"/>
      <c r="K13" s="15"/>
      <c r="L13" s="15"/>
      <c r="M13" s="15"/>
      <c r="N13" s="15">
        <v>1</v>
      </c>
      <c r="O13" s="15">
        <v>810</v>
      </c>
      <c r="P13" s="15">
        <v>20190401</v>
      </c>
      <c r="Q13" s="15"/>
    </row>
    <row r="14" spans="1:17" ht="19.5" customHeight="1">
      <c r="A14" s="16"/>
      <c r="B14" s="15"/>
      <c r="C14" s="15"/>
      <c r="D14" s="15" t="s">
        <v>32</v>
      </c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>
        <v>810</v>
      </c>
      <c r="P14" s="15">
        <v>20190401</v>
      </c>
      <c r="Q14" s="15"/>
    </row>
    <row r="15" spans="1:17" ht="19.5" customHeight="1">
      <c r="A15" s="16"/>
      <c r="B15" s="15"/>
      <c r="C15" s="15"/>
      <c r="D15" s="15" t="s">
        <v>33</v>
      </c>
      <c r="E15" s="15"/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5">
        <v>810</v>
      </c>
      <c r="P15" s="15">
        <v>20190401</v>
      </c>
      <c r="Q15" s="15"/>
    </row>
    <row r="16" spans="1:17" ht="19.5" customHeight="1">
      <c r="A16" s="16"/>
      <c r="B16" s="15"/>
      <c r="C16" s="15"/>
      <c r="D16" s="15" t="s">
        <v>34</v>
      </c>
      <c r="E16" s="15"/>
      <c r="F16" s="15"/>
      <c r="G16" s="15"/>
      <c r="H16" s="15"/>
      <c r="I16" s="15"/>
      <c r="J16" s="15"/>
      <c r="K16" s="15"/>
      <c r="L16" s="15"/>
      <c r="M16" s="15"/>
      <c r="N16" s="15">
        <v>1</v>
      </c>
      <c r="O16" s="15">
        <v>710</v>
      </c>
      <c r="P16" s="15">
        <v>20190401</v>
      </c>
      <c r="Q16" s="15"/>
    </row>
    <row r="17" spans="1:17" ht="19.5" customHeight="1">
      <c r="A17" s="16"/>
      <c r="B17" s="15"/>
      <c r="C17" s="15" t="s">
        <v>35</v>
      </c>
      <c r="D17" s="15" t="s">
        <v>36</v>
      </c>
      <c r="E17" s="15"/>
      <c r="F17" s="15"/>
      <c r="G17" s="15"/>
      <c r="H17" s="15"/>
      <c r="I17" s="15"/>
      <c r="J17" s="15"/>
      <c r="K17" s="15"/>
      <c r="L17" s="15"/>
      <c r="M17" s="15"/>
      <c r="N17" s="15">
        <v>1</v>
      </c>
      <c r="O17" s="15">
        <v>810</v>
      </c>
      <c r="P17" s="15">
        <v>20190401</v>
      </c>
      <c r="Q17" s="15">
        <f>-O17</f>
        <v>-810</v>
      </c>
    </row>
    <row r="18" spans="1:17" ht="19.5" customHeight="1">
      <c r="A18" s="16"/>
      <c r="B18" s="15" t="s">
        <v>37</v>
      </c>
      <c r="C18" s="15" t="s">
        <v>24</v>
      </c>
      <c r="D18" s="15" t="s">
        <v>38</v>
      </c>
      <c r="E18" s="15"/>
      <c r="F18" s="15"/>
      <c r="G18" s="15"/>
      <c r="H18" s="15">
        <v>1</v>
      </c>
      <c r="I18" s="15">
        <v>424</v>
      </c>
      <c r="J18" s="15">
        <v>1</v>
      </c>
      <c r="K18" s="15">
        <v>810</v>
      </c>
      <c r="L18" s="15">
        <f aca="true" t="shared" si="0" ref="L18:L24">K18-I18</f>
        <v>386</v>
      </c>
      <c r="M18" s="15">
        <v>20190401</v>
      </c>
      <c r="N18" s="15"/>
      <c r="O18" s="15"/>
      <c r="P18" s="15"/>
      <c r="Q18" s="15">
        <f>SUM(L18:L19)</f>
        <v>-424</v>
      </c>
    </row>
    <row r="19" spans="1:17" ht="19.5" customHeight="1">
      <c r="A19" s="16"/>
      <c r="B19" s="15"/>
      <c r="C19" s="15"/>
      <c r="D19" s="15" t="s">
        <v>39</v>
      </c>
      <c r="E19" s="15"/>
      <c r="F19" s="15"/>
      <c r="G19" s="15"/>
      <c r="H19" s="15">
        <v>2</v>
      </c>
      <c r="I19" s="15">
        <v>1620</v>
      </c>
      <c r="J19" s="15">
        <v>1</v>
      </c>
      <c r="K19" s="15">
        <v>810</v>
      </c>
      <c r="L19" s="15">
        <f t="shared" si="0"/>
        <v>-810</v>
      </c>
      <c r="M19" s="15">
        <v>20190402</v>
      </c>
      <c r="N19" s="15"/>
      <c r="O19" s="15"/>
      <c r="P19" s="15"/>
      <c r="Q19" s="15"/>
    </row>
    <row r="20" spans="1:17" ht="19.5" customHeight="1">
      <c r="A20" s="16"/>
      <c r="B20" s="15"/>
      <c r="C20" s="15" t="s">
        <v>35</v>
      </c>
      <c r="D20" s="15" t="s">
        <v>40</v>
      </c>
      <c r="E20" s="15">
        <v>2</v>
      </c>
      <c r="F20" s="15">
        <v>1620</v>
      </c>
      <c r="G20" s="15">
        <v>20190401</v>
      </c>
      <c r="H20" s="15"/>
      <c r="I20" s="15"/>
      <c r="J20" s="15"/>
      <c r="K20" s="15"/>
      <c r="L20" s="15"/>
      <c r="M20" s="15"/>
      <c r="N20" s="15"/>
      <c r="O20" s="15"/>
      <c r="P20" s="15"/>
      <c r="Q20" s="15">
        <f>SUM(F20:F22)</f>
        <v>6974</v>
      </c>
    </row>
    <row r="21" spans="1:17" ht="19.5" customHeight="1">
      <c r="A21" s="16"/>
      <c r="B21" s="15"/>
      <c r="C21" s="15"/>
      <c r="D21" s="15" t="s">
        <v>41</v>
      </c>
      <c r="E21" s="15">
        <v>6</v>
      </c>
      <c r="F21" s="15">
        <v>3084</v>
      </c>
      <c r="G21" s="15">
        <v>20190401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9.5" customHeight="1">
      <c r="A22" s="16"/>
      <c r="B22" s="15"/>
      <c r="C22" s="15"/>
      <c r="D22" s="15" t="s">
        <v>42</v>
      </c>
      <c r="E22" s="15">
        <v>5</v>
      </c>
      <c r="F22" s="15">
        <v>2270</v>
      </c>
      <c r="G22" s="15">
        <v>20190401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9.5" customHeight="1">
      <c r="A23" s="16"/>
      <c r="B23" s="15"/>
      <c r="C23" s="15"/>
      <c r="D23" s="15" t="s">
        <v>43</v>
      </c>
      <c r="E23" s="15"/>
      <c r="F23" s="15"/>
      <c r="G23" s="15"/>
      <c r="H23" s="15">
        <v>4</v>
      </c>
      <c r="I23" s="15">
        <v>1252</v>
      </c>
      <c r="J23" s="15">
        <v>3</v>
      </c>
      <c r="K23" s="15">
        <v>939</v>
      </c>
      <c r="L23" s="15">
        <f t="shared" si="0"/>
        <v>-313</v>
      </c>
      <c r="M23" s="15">
        <v>20190401</v>
      </c>
      <c r="N23" s="15"/>
      <c r="O23" s="15"/>
      <c r="P23" s="15"/>
      <c r="Q23" s="15">
        <f>SUM(L23:L24)</f>
        <v>-694</v>
      </c>
    </row>
    <row r="24" spans="1:17" ht="19.5" customHeight="1">
      <c r="A24" s="16"/>
      <c r="B24" s="15"/>
      <c r="C24" s="15"/>
      <c r="D24" s="15" t="s">
        <v>44</v>
      </c>
      <c r="E24" s="15" t="s">
        <v>45</v>
      </c>
      <c r="F24" s="15"/>
      <c r="G24" s="15"/>
      <c r="H24" s="15">
        <v>5</v>
      </c>
      <c r="I24" s="15">
        <v>1905</v>
      </c>
      <c r="J24" s="15">
        <v>4</v>
      </c>
      <c r="K24" s="15">
        <v>1524</v>
      </c>
      <c r="L24" s="15">
        <f t="shared" si="0"/>
        <v>-381</v>
      </c>
      <c r="M24" s="15">
        <v>20190402</v>
      </c>
      <c r="N24" s="15"/>
      <c r="O24" s="15"/>
      <c r="P24" s="15"/>
      <c r="Q24" s="15"/>
    </row>
    <row r="25" spans="1:17" ht="19.5" customHeight="1">
      <c r="A25" s="16"/>
      <c r="B25" s="15"/>
      <c r="C25" s="15"/>
      <c r="D25" s="15" t="s">
        <v>46</v>
      </c>
      <c r="E25" s="15"/>
      <c r="F25" s="15"/>
      <c r="G25" s="15"/>
      <c r="H25" s="15"/>
      <c r="I25" s="15"/>
      <c r="J25" s="15"/>
      <c r="K25" s="15"/>
      <c r="L25" s="15"/>
      <c r="M25" s="15"/>
      <c r="N25" s="15">
        <v>2</v>
      </c>
      <c r="O25" s="15">
        <v>1620</v>
      </c>
      <c r="P25" s="15">
        <v>20190401</v>
      </c>
      <c r="Q25" s="15">
        <f>-O25</f>
        <v>-1620</v>
      </c>
    </row>
    <row r="26" spans="1:17" ht="19.5" customHeight="1">
      <c r="A26" s="16"/>
      <c r="B26" s="14" t="s">
        <v>47</v>
      </c>
      <c r="C26" s="15" t="s">
        <v>24</v>
      </c>
      <c r="D26" s="15" t="s">
        <v>48</v>
      </c>
      <c r="E26" s="15"/>
      <c r="F26" s="15"/>
      <c r="G26" s="15"/>
      <c r="H26" s="15"/>
      <c r="I26" s="15"/>
      <c r="J26" s="15"/>
      <c r="K26" s="15"/>
      <c r="L26" s="15"/>
      <c r="M26" s="15"/>
      <c r="N26" s="15">
        <v>3</v>
      </c>
      <c r="O26" s="15"/>
      <c r="P26" s="15">
        <v>20190401</v>
      </c>
      <c r="Q26" s="15"/>
    </row>
    <row r="27" spans="1:17" ht="19.5" customHeight="1">
      <c r="A27" s="16"/>
      <c r="B27" s="16"/>
      <c r="C27" s="15"/>
      <c r="D27" s="15" t="s">
        <v>49</v>
      </c>
      <c r="E27" s="15"/>
      <c r="F27" s="15"/>
      <c r="G27" s="15"/>
      <c r="H27" s="15"/>
      <c r="I27" s="15"/>
      <c r="J27" s="15"/>
      <c r="K27" s="15"/>
      <c r="L27" s="15"/>
      <c r="M27" s="15"/>
      <c r="N27" s="15">
        <v>1</v>
      </c>
      <c r="O27" s="15"/>
      <c r="P27" s="15">
        <v>20190401</v>
      </c>
      <c r="Q27" s="15"/>
    </row>
    <row r="28" spans="1:17" ht="19.5" customHeight="1">
      <c r="A28" s="16"/>
      <c r="B28" s="16"/>
      <c r="C28" s="15"/>
      <c r="D28" s="15" t="s">
        <v>50</v>
      </c>
      <c r="E28" s="15"/>
      <c r="F28" s="15"/>
      <c r="G28" s="15"/>
      <c r="H28" s="15"/>
      <c r="I28" s="15"/>
      <c r="J28" s="15"/>
      <c r="K28" s="15"/>
      <c r="L28" s="15"/>
      <c r="M28" s="15"/>
      <c r="N28" s="15">
        <v>2</v>
      </c>
      <c r="O28" s="15"/>
      <c r="P28" s="15">
        <v>20190401</v>
      </c>
      <c r="Q28" s="15"/>
    </row>
    <row r="29" spans="1:21" s="1" customFormat="1" ht="19.5" customHeight="1">
      <c r="A29" s="17"/>
      <c r="B29" s="17"/>
      <c r="C29" s="15" t="s">
        <v>35</v>
      </c>
      <c r="D29" s="15" t="s">
        <v>51</v>
      </c>
      <c r="E29" s="15"/>
      <c r="F29" s="15"/>
      <c r="G29" s="15"/>
      <c r="H29" s="15"/>
      <c r="I29" s="15"/>
      <c r="J29" s="15"/>
      <c r="K29" s="15"/>
      <c r="L29" s="15"/>
      <c r="M29" s="15"/>
      <c r="N29" s="15">
        <v>2</v>
      </c>
      <c r="O29" s="15"/>
      <c r="P29" s="15">
        <v>20190401</v>
      </c>
      <c r="Q29" s="15"/>
      <c r="U29" s="2"/>
    </row>
    <row r="30" spans="1:21" s="1" customFormat="1" ht="28.5" customHeight="1">
      <c r="A30" s="6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U30" s="2"/>
    </row>
    <row r="31" spans="1:21" s="1" customFormat="1" ht="15.75" customHeight="1">
      <c r="A31" s="7" t="s">
        <v>1</v>
      </c>
      <c r="B31" s="7"/>
      <c r="C31" s="8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9"/>
      <c r="U31" s="2"/>
    </row>
    <row r="32" spans="1:21" s="1" customFormat="1" ht="15.75" customHeight="1" hidden="1">
      <c r="A32" s="10"/>
      <c r="B32" s="10"/>
      <c r="C32" s="11"/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20"/>
      <c r="U32" s="2"/>
    </row>
    <row r="33" spans="1:21" s="1" customFormat="1" ht="13.5" customHeight="1">
      <c r="A33" s="13" t="s">
        <v>2</v>
      </c>
      <c r="B33" s="13" t="s">
        <v>3</v>
      </c>
      <c r="C33" s="13" t="s">
        <v>4</v>
      </c>
      <c r="D33" s="13" t="s">
        <v>5</v>
      </c>
      <c r="E33" s="13" t="s">
        <v>6</v>
      </c>
      <c r="F33" s="13"/>
      <c r="G33" s="13"/>
      <c r="H33" s="13" t="s">
        <v>7</v>
      </c>
      <c r="I33" s="13"/>
      <c r="J33" s="13"/>
      <c r="K33" s="13"/>
      <c r="L33" s="13"/>
      <c r="M33" s="13"/>
      <c r="N33" s="13" t="s">
        <v>8</v>
      </c>
      <c r="O33" s="13"/>
      <c r="P33" s="13"/>
      <c r="Q33" s="13" t="s">
        <v>9</v>
      </c>
      <c r="U33" s="2"/>
    </row>
    <row r="34" spans="1:21" s="1" customFormat="1" ht="13.5" customHeight="1">
      <c r="A34" s="13"/>
      <c r="B34" s="13"/>
      <c r="C34" s="13"/>
      <c r="D34" s="13"/>
      <c r="E34" s="13" t="s">
        <v>10</v>
      </c>
      <c r="F34" s="13" t="s">
        <v>11</v>
      </c>
      <c r="G34" s="13" t="s">
        <v>12</v>
      </c>
      <c r="H34" s="13" t="s">
        <v>13</v>
      </c>
      <c r="I34" s="13" t="s">
        <v>14</v>
      </c>
      <c r="J34" s="13" t="s">
        <v>15</v>
      </c>
      <c r="K34" s="13" t="s">
        <v>16</v>
      </c>
      <c r="L34" s="13" t="s">
        <v>17</v>
      </c>
      <c r="M34" s="13" t="s">
        <v>18</v>
      </c>
      <c r="N34" s="13" t="s">
        <v>19</v>
      </c>
      <c r="O34" s="13" t="s">
        <v>20</v>
      </c>
      <c r="P34" s="13" t="s">
        <v>21</v>
      </c>
      <c r="Q34" s="13"/>
      <c r="U34" s="2"/>
    </row>
    <row r="35" spans="1:21" s="1" customFormat="1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U35" s="2"/>
    </row>
    <row r="36" spans="1:21" s="1" customFormat="1" ht="13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U36" s="2"/>
    </row>
    <row r="37" spans="1:17" ht="19.5" customHeight="1">
      <c r="A37" s="15" t="s">
        <v>22</v>
      </c>
      <c r="B37" s="15" t="s">
        <v>47</v>
      </c>
      <c r="C37" s="15" t="s">
        <v>35</v>
      </c>
      <c r="D37" s="15" t="s">
        <v>52</v>
      </c>
      <c r="E37" s="15"/>
      <c r="F37" s="15"/>
      <c r="G37" s="15"/>
      <c r="H37" s="15"/>
      <c r="I37" s="15"/>
      <c r="J37" s="15"/>
      <c r="K37" s="15"/>
      <c r="L37" s="15"/>
      <c r="M37" s="15"/>
      <c r="N37" s="15">
        <v>2</v>
      </c>
      <c r="O37" s="15"/>
      <c r="P37" s="15">
        <v>20190401</v>
      </c>
      <c r="Q37" s="15"/>
    </row>
    <row r="38" spans="1:17" ht="19.5" customHeight="1">
      <c r="A38" s="15"/>
      <c r="B38" s="15"/>
      <c r="C38" s="15"/>
      <c r="D38" s="15" t="s">
        <v>53</v>
      </c>
      <c r="E38" s="15"/>
      <c r="F38" s="15"/>
      <c r="G38" s="15"/>
      <c r="H38" s="15"/>
      <c r="I38" s="15"/>
      <c r="J38" s="15"/>
      <c r="K38" s="15"/>
      <c r="L38" s="15"/>
      <c r="M38" s="15"/>
      <c r="N38" s="15">
        <v>3</v>
      </c>
      <c r="O38" s="15"/>
      <c r="P38" s="15">
        <v>20190401</v>
      </c>
      <c r="Q38" s="15"/>
    </row>
    <row r="39" spans="1:17" ht="19.5" customHeight="1">
      <c r="A39" s="15" t="s">
        <v>54</v>
      </c>
      <c r="B39" s="15" t="s">
        <v>23</v>
      </c>
      <c r="C39" s="15" t="s">
        <v>24</v>
      </c>
      <c r="D39" s="15" t="s">
        <v>55</v>
      </c>
      <c r="E39" s="15"/>
      <c r="F39" s="15"/>
      <c r="G39" s="15"/>
      <c r="H39" s="15"/>
      <c r="I39" s="15"/>
      <c r="J39" s="15"/>
      <c r="K39" s="15"/>
      <c r="L39" s="15"/>
      <c r="M39" s="15"/>
      <c r="N39" s="15">
        <v>1</v>
      </c>
      <c r="O39" s="15">
        <v>810</v>
      </c>
      <c r="P39" s="15">
        <v>20190401</v>
      </c>
      <c r="Q39" s="15">
        <f>-O39</f>
        <v>-810</v>
      </c>
    </row>
    <row r="40" spans="1:17" ht="19.5" customHeight="1">
      <c r="A40" s="15"/>
      <c r="B40" s="15"/>
      <c r="C40" s="15" t="s">
        <v>35</v>
      </c>
      <c r="D40" s="15" t="s">
        <v>56</v>
      </c>
      <c r="E40" s="15" t="s">
        <v>57</v>
      </c>
      <c r="F40" s="15"/>
      <c r="G40" s="15"/>
      <c r="H40" s="15">
        <v>4</v>
      </c>
      <c r="I40" s="15">
        <v>2548</v>
      </c>
      <c r="J40" s="15">
        <v>4</v>
      </c>
      <c r="K40" s="15">
        <v>3240</v>
      </c>
      <c r="L40" s="15">
        <f>K40-I40</f>
        <v>692</v>
      </c>
      <c r="M40" s="15">
        <v>20190401</v>
      </c>
      <c r="N40" s="15"/>
      <c r="O40" s="15"/>
      <c r="P40" s="15"/>
      <c r="Q40" s="15">
        <f>L40</f>
        <v>692</v>
      </c>
    </row>
    <row r="41" spans="1:17" ht="19.5" customHeight="1">
      <c r="A41" s="15"/>
      <c r="B41" s="15"/>
      <c r="C41" s="15"/>
      <c r="D41" s="15" t="s">
        <v>58</v>
      </c>
      <c r="E41" s="15"/>
      <c r="F41" s="15"/>
      <c r="G41" s="15"/>
      <c r="H41" s="15"/>
      <c r="I41" s="15"/>
      <c r="J41" s="15"/>
      <c r="K41" s="15"/>
      <c r="L41" s="15"/>
      <c r="M41" s="15"/>
      <c r="N41" s="15">
        <v>1</v>
      </c>
      <c r="O41" s="15">
        <v>810</v>
      </c>
      <c r="P41" s="15">
        <v>20190401</v>
      </c>
      <c r="Q41" s="14">
        <f>-SUM(O41:O42)</f>
        <v>-1176</v>
      </c>
    </row>
    <row r="42" spans="1:17" ht="19.5" customHeight="1">
      <c r="A42" s="15"/>
      <c r="B42" s="15"/>
      <c r="C42" s="15"/>
      <c r="D42" s="15" t="s">
        <v>59</v>
      </c>
      <c r="E42" s="15"/>
      <c r="F42" s="15"/>
      <c r="G42" s="15"/>
      <c r="H42" s="15"/>
      <c r="I42" s="15"/>
      <c r="J42" s="15"/>
      <c r="K42" s="15"/>
      <c r="L42" s="15"/>
      <c r="M42" s="15"/>
      <c r="N42" s="15">
        <v>3</v>
      </c>
      <c r="O42" s="15">
        <v>366</v>
      </c>
      <c r="P42" s="15">
        <v>20190401</v>
      </c>
      <c r="Q42" s="17"/>
    </row>
    <row r="43" spans="1:17" ht="19.5" customHeight="1">
      <c r="A43" s="15"/>
      <c r="B43" s="15" t="s">
        <v>37</v>
      </c>
      <c r="C43" s="15" t="s">
        <v>24</v>
      </c>
      <c r="D43" s="15" t="s">
        <v>60</v>
      </c>
      <c r="E43" s="15">
        <v>3</v>
      </c>
      <c r="F43" s="15">
        <v>2430</v>
      </c>
      <c r="G43" s="15">
        <v>20190401</v>
      </c>
      <c r="H43" s="15"/>
      <c r="I43" s="15"/>
      <c r="J43" s="15"/>
      <c r="K43" s="15"/>
      <c r="L43" s="15"/>
      <c r="M43" s="15"/>
      <c r="N43" s="15"/>
      <c r="O43" s="15"/>
      <c r="P43" s="15"/>
      <c r="Q43" s="15">
        <f>F43</f>
        <v>2430</v>
      </c>
    </row>
    <row r="44" spans="1:21" s="1" customFormat="1" ht="19.5" customHeight="1">
      <c r="A44" s="15"/>
      <c r="B44" s="15" t="s">
        <v>47</v>
      </c>
      <c r="C44" s="15" t="s">
        <v>35</v>
      </c>
      <c r="D44" s="15" t="s">
        <v>61</v>
      </c>
      <c r="E44" s="15"/>
      <c r="F44" s="15"/>
      <c r="G44" s="15"/>
      <c r="H44" s="15"/>
      <c r="I44" s="15"/>
      <c r="J44" s="15"/>
      <c r="K44" s="15"/>
      <c r="L44" s="15"/>
      <c r="M44" s="15"/>
      <c r="N44" s="15">
        <v>3</v>
      </c>
      <c r="O44" s="15"/>
      <c r="P44" s="15">
        <v>20190401</v>
      </c>
      <c r="Q44" s="15"/>
      <c r="U44" s="2"/>
    </row>
    <row r="45" spans="1:21" s="1" customFormat="1" ht="19.5" customHeight="1">
      <c r="A45" s="15"/>
      <c r="B45" s="15"/>
      <c r="C45" s="15"/>
      <c r="D45" s="15" t="s">
        <v>62</v>
      </c>
      <c r="E45" s="15"/>
      <c r="F45" s="15"/>
      <c r="G45" s="15"/>
      <c r="H45" s="15"/>
      <c r="I45" s="15"/>
      <c r="J45" s="15"/>
      <c r="K45" s="15"/>
      <c r="L45" s="15"/>
      <c r="M45" s="15"/>
      <c r="N45" s="15">
        <v>2</v>
      </c>
      <c r="O45" s="15"/>
      <c r="P45" s="15">
        <v>20190401</v>
      </c>
      <c r="Q45" s="15"/>
      <c r="U45" s="2"/>
    </row>
    <row r="46" spans="1:21" s="1" customFormat="1" ht="19.5" customHeight="1">
      <c r="A46" s="14" t="s">
        <v>63</v>
      </c>
      <c r="B46" s="14" t="s">
        <v>23</v>
      </c>
      <c r="C46" s="15" t="s">
        <v>24</v>
      </c>
      <c r="D46" s="15" t="s">
        <v>64</v>
      </c>
      <c r="E46" s="15"/>
      <c r="F46" s="15"/>
      <c r="G46" s="15"/>
      <c r="H46" s="15"/>
      <c r="I46" s="15"/>
      <c r="J46" s="15"/>
      <c r="K46" s="15"/>
      <c r="L46" s="15"/>
      <c r="M46" s="15"/>
      <c r="N46" s="15">
        <v>6</v>
      </c>
      <c r="O46" s="15">
        <v>2064</v>
      </c>
      <c r="P46" s="15">
        <v>20190401</v>
      </c>
      <c r="Q46" s="15">
        <f>-O46</f>
        <v>-2064</v>
      </c>
      <c r="U46" s="2"/>
    </row>
    <row r="47" spans="1:17" ht="19.5" customHeight="1">
      <c r="A47" s="16"/>
      <c r="B47" s="16"/>
      <c r="C47" s="15" t="s">
        <v>35</v>
      </c>
      <c r="D47" s="15" t="s">
        <v>65</v>
      </c>
      <c r="E47" s="15">
        <v>1</v>
      </c>
      <c r="F47" s="15">
        <v>620</v>
      </c>
      <c r="G47" s="15">
        <v>20190401</v>
      </c>
      <c r="H47" s="15"/>
      <c r="I47" s="15"/>
      <c r="J47" s="15"/>
      <c r="K47" s="15"/>
      <c r="L47" s="15"/>
      <c r="M47" s="15"/>
      <c r="N47" s="15"/>
      <c r="O47" s="15"/>
      <c r="P47" s="15"/>
      <c r="Q47" s="15">
        <f>F47</f>
        <v>620</v>
      </c>
    </row>
    <row r="48" spans="1:17" ht="19.5" customHeight="1">
      <c r="A48" s="16"/>
      <c r="B48" s="16"/>
      <c r="C48" s="15"/>
      <c r="D48" s="15" t="s">
        <v>66</v>
      </c>
      <c r="E48" s="15"/>
      <c r="F48" s="15"/>
      <c r="G48" s="15"/>
      <c r="H48" s="15"/>
      <c r="I48" s="15"/>
      <c r="J48" s="15"/>
      <c r="K48" s="15"/>
      <c r="L48" s="15"/>
      <c r="M48" s="15"/>
      <c r="N48" s="15">
        <v>4</v>
      </c>
      <c r="O48" s="15">
        <v>864</v>
      </c>
      <c r="P48" s="15">
        <v>20190401</v>
      </c>
      <c r="Q48" s="14">
        <f>-SUM(O48:O54)</f>
        <v>-3776</v>
      </c>
    </row>
    <row r="49" spans="1:17" ht="19.5" customHeight="1">
      <c r="A49" s="16"/>
      <c r="B49" s="16"/>
      <c r="C49" s="15"/>
      <c r="D49" s="15" t="s">
        <v>67</v>
      </c>
      <c r="E49" s="15"/>
      <c r="F49" s="15"/>
      <c r="G49" s="15"/>
      <c r="H49" s="15"/>
      <c r="I49" s="15"/>
      <c r="J49" s="15"/>
      <c r="K49" s="15"/>
      <c r="L49" s="15"/>
      <c r="M49" s="15"/>
      <c r="N49" s="15">
        <v>1</v>
      </c>
      <c r="O49" s="15">
        <v>810</v>
      </c>
      <c r="P49" s="15">
        <v>20190401</v>
      </c>
      <c r="Q49" s="16"/>
    </row>
    <row r="50" spans="1:17" ht="19.5" customHeight="1">
      <c r="A50" s="16"/>
      <c r="B50" s="16"/>
      <c r="C50" s="15"/>
      <c r="D50" s="15" t="s">
        <v>68</v>
      </c>
      <c r="E50" s="15"/>
      <c r="F50" s="15"/>
      <c r="G50" s="15"/>
      <c r="H50" s="15"/>
      <c r="I50" s="15"/>
      <c r="J50" s="15"/>
      <c r="K50" s="15"/>
      <c r="L50" s="15"/>
      <c r="M50" s="15"/>
      <c r="N50" s="15">
        <v>1</v>
      </c>
      <c r="O50" s="15">
        <v>60</v>
      </c>
      <c r="P50" s="15">
        <v>20190401</v>
      </c>
      <c r="Q50" s="16"/>
    </row>
    <row r="51" spans="1:17" ht="19.5" customHeight="1">
      <c r="A51" s="16"/>
      <c r="B51" s="16"/>
      <c r="C51" s="15"/>
      <c r="D51" s="15" t="s">
        <v>69</v>
      </c>
      <c r="E51" s="15"/>
      <c r="F51" s="15"/>
      <c r="G51" s="15"/>
      <c r="H51" s="15"/>
      <c r="I51" s="15"/>
      <c r="J51" s="15"/>
      <c r="K51" s="15"/>
      <c r="L51" s="15"/>
      <c r="M51" s="15"/>
      <c r="N51" s="15">
        <v>1</v>
      </c>
      <c r="O51" s="15">
        <v>512</v>
      </c>
      <c r="P51" s="15">
        <v>20190401</v>
      </c>
      <c r="Q51" s="16"/>
    </row>
    <row r="52" spans="1:17" ht="19.5" customHeight="1">
      <c r="A52" s="16"/>
      <c r="B52" s="16"/>
      <c r="C52" s="15"/>
      <c r="D52" s="15" t="s">
        <v>70</v>
      </c>
      <c r="E52" s="15"/>
      <c r="F52" s="15"/>
      <c r="G52" s="15"/>
      <c r="H52" s="15"/>
      <c r="I52" s="15"/>
      <c r="J52" s="15"/>
      <c r="K52" s="15"/>
      <c r="L52" s="15"/>
      <c r="M52" s="15"/>
      <c r="N52" s="15">
        <v>1</v>
      </c>
      <c r="O52" s="15">
        <v>760</v>
      </c>
      <c r="P52" s="15">
        <v>20190401</v>
      </c>
      <c r="Q52" s="16"/>
    </row>
    <row r="53" spans="1:17" ht="19.5" customHeight="1">
      <c r="A53" s="16"/>
      <c r="B53" s="16"/>
      <c r="C53" s="15"/>
      <c r="D53" s="15" t="s">
        <v>71</v>
      </c>
      <c r="E53" s="15"/>
      <c r="F53" s="15"/>
      <c r="G53" s="15"/>
      <c r="H53" s="15"/>
      <c r="I53" s="15"/>
      <c r="J53" s="15"/>
      <c r="K53" s="15"/>
      <c r="L53" s="15"/>
      <c r="M53" s="15"/>
      <c r="N53" s="15">
        <v>1</v>
      </c>
      <c r="O53" s="15">
        <v>60</v>
      </c>
      <c r="P53" s="15">
        <v>20190401</v>
      </c>
      <c r="Q53" s="16"/>
    </row>
    <row r="54" spans="1:17" ht="19.5" customHeight="1">
      <c r="A54" s="16"/>
      <c r="B54" s="16"/>
      <c r="C54" s="15"/>
      <c r="D54" s="15" t="s">
        <v>72</v>
      </c>
      <c r="E54" s="15"/>
      <c r="F54" s="15"/>
      <c r="G54" s="15"/>
      <c r="H54" s="15"/>
      <c r="I54" s="15"/>
      <c r="J54" s="15"/>
      <c r="K54" s="15"/>
      <c r="L54" s="15"/>
      <c r="M54" s="15"/>
      <c r="N54" s="15">
        <v>1</v>
      </c>
      <c r="O54" s="15">
        <v>710</v>
      </c>
      <c r="P54" s="15">
        <v>20190401</v>
      </c>
      <c r="Q54" s="16"/>
    </row>
    <row r="55" spans="1:17" ht="19.5" customHeight="1">
      <c r="A55" s="16"/>
      <c r="B55" s="15" t="s">
        <v>73</v>
      </c>
      <c r="C55" s="15" t="s">
        <v>35</v>
      </c>
      <c r="D55" s="15" t="s">
        <v>74</v>
      </c>
      <c r="E55" s="15"/>
      <c r="F55" s="15"/>
      <c r="G55" s="15"/>
      <c r="H55" s="15"/>
      <c r="I55" s="15"/>
      <c r="J55" s="15"/>
      <c r="K55" s="15"/>
      <c r="L55" s="15"/>
      <c r="M55" s="15"/>
      <c r="N55" s="15">
        <v>1</v>
      </c>
      <c r="O55" s="15">
        <v>810</v>
      </c>
      <c r="P55" s="15">
        <v>20190401</v>
      </c>
      <c r="Q55" s="15">
        <f>-O55</f>
        <v>-810</v>
      </c>
    </row>
    <row r="56" spans="1:17" ht="19.5" customHeight="1">
      <c r="A56" s="16"/>
      <c r="B56" s="15" t="s">
        <v>37</v>
      </c>
      <c r="C56" s="15" t="s">
        <v>35</v>
      </c>
      <c r="D56" s="15" t="s">
        <v>75</v>
      </c>
      <c r="E56" s="15"/>
      <c r="F56" s="15"/>
      <c r="G56" s="15"/>
      <c r="H56" s="15"/>
      <c r="I56" s="15"/>
      <c r="J56" s="15"/>
      <c r="K56" s="15"/>
      <c r="L56" s="15"/>
      <c r="M56" s="15"/>
      <c r="N56" s="15">
        <v>1</v>
      </c>
      <c r="O56" s="15">
        <v>810</v>
      </c>
      <c r="P56" s="15">
        <v>20190401</v>
      </c>
      <c r="Q56" s="15">
        <f>-O56</f>
        <v>-810</v>
      </c>
    </row>
    <row r="57" spans="1:17" ht="19.5" customHeight="1">
      <c r="A57" s="16"/>
      <c r="B57" s="15" t="s">
        <v>47</v>
      </c>
      <c r="C57" s="15" t="s">
        <v>35</v>
      </c>
      <c r="D57" s="15" t="s">
        <v>76</v>
      </c>
      <c r="E57" s="15"/>
      <c r="F57" s="15"/>
      <c r="G57" s="15"/>
      <c r="H57" s="15"/>
      <c r="I57" s="15"/>
      <c r="J57" s="15"/>
      <c r="K57" s="15"/>
      <c r="L57" s="15"/>
      <c r="M57" s="15"/>
      <c r="N57" s="15">
        <v>2</v>
      </c>
      <c r="O57" s="15"/>
      <c r="P57" s="15">
        <v>20190401</v>
      </c>
      <c r="Q57" s="15"/>
    </row>
    <row r="58" spans="1:17" ht="19.5" customHeight="1">
      <c r="A58" s="17"/>
      <c r="B58" s="15"/>
      <c r="C58" s="15"/>
      <c r="D58" s="15" t="s">
        <v>77</v>
      </c>
      <c r="E58" s="15"/>
      <c r="F58" s="15"/>
      <c r="G58" s="15"/>
      <c r="H58" s="15"/>
      <c r="I58" s="15"/>
      <c r="J58" s="15"/>
      <c r="K58" s="15"/>
      <c r="L58" s="15"/>
      <c r="M58" s="15"/>
      <c r="N58" s="15">
        <v>1</v>
      </c>
      <c r="O58" s="15"/>
      <c r="P58" s="15">
        <v>20190401</v>
      </c>
      <c r="Q58" s="15"/>
    </row>
    <row r="59" spans="1:21" s="1" customFormat="1" ht="28.5" customHeight="1">
      <c r="A59" s="6" t="s">
        <v>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U59" s="2"/>
    </row>
    <row r="60" spans="1:21" s="1" customFormat="1" ht="15.75" customHeight="1">
      <c r="A60" s="7" t="s">
        <v>1</v>
      </c>
      <c r="B60" s="7"/>
      <c r="C60" s="8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9"/>
      <c r="U60" s="2"/>
    </row>
    <row r="61" spans="1:21" s="1" customFormat="1" ht="15.75" customHeight="1" hidden="1">
      <c r="A61" s="10"/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20"/>
      <c r="U61" s="2"/>
    </row>
    <row r="62" spans="1:21" s="1" customFormat="1" ht="13.5" customHeight="1">
      <c r="A62" s="13" t="s">
        <v>2</v>
      </c>
      <c r="B62" s="13" t="s">
        <v>3</v>
      </c>
      <c r="C62" s="13" t="s">
        <v>4</v>
      </c>
      <c r="D62" s="13" t="s">
        <v>5</v>
      </c>
      <c r="E62" s="13" t="s">
        <v>6</v>
      </c>
      <c r="F62" s="13"/>
      <c r="G62" s="13"/>
      <c r="H62" s="13" t="s">
        <v>7</v>
      </c>
      <c r="I62" s="13"/>
      <c r="J62" s="13"/>
      <c r="K62" s="13"/>
      <c r="L62" s="13"/>
      <c r="M62" s="13"/>
      <c r="N62" s="13" t="s">
        <v>8</v>
      </c>
      <c r="O62" s="13"/>
      <c r="P62" s="13"/>
      <c r="Q62" s="13" t="s">
        <v>9</v>
      </c>
      <c r="U62" s="2"/>
    </row>
    <row r="63" spans="1:21" s="1" customFormat="1" ht="13.5" customHeight="1">
      <c r="A63" s="13"/>
      <c r="B63" s="13"/>
      <c r="C63" s="13"/>
      <c r="D63" s="13"/>
      <c r="E63" s="13" t="s">
        <v>10</v>
      </c>
      <c r="F63" s="13" t="s">
        <v>11</v>
      </c>
      <c r="G63" s="13" t="s">
        <v>12</v>
      </c>
      <c r="H63" s="13" t="s">
        <v>13</v>
      </c>
      <c r="I63" s="13" t="s">
        <v>14</v>
      </c>
      <c r="J63" s="13" t="s">
        <v>15</v>
      </c>
      <c r="K63" s="13" t="s">
        <v>16</v>
      </c>
      <c r="L63" s="13" t="s">
        <v>17</v>
      </c>
      <c r="M63" s="13" t="s">
        <v>18</v>
      </c>
      <c r="N63" s="13" t="s">
        <v>19</v>
      </c>
      <c r="O63" s="13" t="s">
        <v>20</v>
      </c>
      <c r="P63" s="13" t="s">
        <v>21</v>
      </c>
      <c r="Q63" s="13"/>
      <c r="U63" s="2"/>
    </row>
    <row r="64" spans="1:21" s="1" customFormat="1" ht="13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U64" s="2"/>
    </row>
    <row r="65" spans="1:21" s="1" customFormat="1" ht="13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U65" s="2"/>
    </row>
    <row r="66" spans="1:17" ht="19.5" customHeight="1">
      <c r="A66" s="15" t="s">
        <v>63</v>
      </c>
      <c r="B66" s="15" t="s">
        <v>47</v>
      </c>
      <c r="C66" s="15" t="s">
        <v>35</v>
      </c>
      <c r="D66" s="15" t="s">
        <v>78</v>
      </c>
      <c r="E66" s="15"/>
      <c r="F66" s="15"/>
      <c r="G66" s="15"/>
      <c r="H66" s="15"/>
      <c r="I66" s="15"/>
      <c r="J66" s="15"/>
      <c r="K66" s="15"/>
      <c r="L66" s="15"/>
      <c r="M66" s="15"/>
      <c r="N66" s="15">
        <v>1</v>
      </c>
      <c r="O66" s="15"/>
      <c r="P66" s="15">
        <v>20190401</v>
      </c>
      <c r="Q66" s="15"/>
    </row>
    <row r="67" spans="1:17" ht="19.5" customHeight="1">
      <c r="A67" s="15"/>
      <c r="B67" s="15"/>
      <c r="C67" s="15"/>
      <c r="D67" s="15" t="s">
        <v>79</v>
      </c>
      <c r="E67" s="15"/>
      <c r="F67" s="15"/>
      <c r="G67" s="15"/>
      <c r="H67" s="15"/>
      <c r="I67" s="15"/>
      <c r="J67" s="15"/>
      <c r="K67" s="15"/>
      <c r="L67" s="15"/>
      <c r="M67" s="15"/>
      <c r="N67" s="15">
        <v>2</v>
      </c>
      <c r="O67" s="15"/>
      <c r="P67" s="15">
        <v>20190401</v>
      </c>
      <c r="Q67" s="15"/>
    </row>
    <row r="68" spans="1:17" ht="19.5" customHeight="1">
      <c r="A68" s="15"/>
      <c r="B68" s="15"/>
      <c r="C68" s="15"/>
      <c r="D68" s="15" t="s">
        <v>80</v>
      </c>
      <c r="E68" s="15"/>
      <c r="F68" s="15"/>
      <c r="G68" s="15"/>
      <c r="H68" s="15"/>
      <c r="I68" s="15"/>
      <c r="J68" s="15"/>
      <c r="K68" s="15"/>
      <c r="L68" s="15"/>
      <c r="M68" s="15"/>
      <c r="N68" s="15">
        <v>1</v>
      </c>
      <c r="O68" s="15"/>
      <c r="P68" s="15">
        <v>20190401</v>
      </c>
      <c r="Q68" s="15"/>
    </row>
    <row r="69" spans="1:17" ht="19.5" customHeight="1">
      <c r="A69" s="15"/>
      <c r="B69" s="15"/>
      <c r="C69" s="15"/>
      <c r="D69" s="15" t="s">
        <v>81</v>
      </c>
      <c r="E69" s="15"/>
      <c r="F69" s="15"/>
      <c r="G69" s="15"/>
      <c r="H69" s="15"/>
      <c r="I69" s="15"/>
      <c r="J69" s="15"/>
      <c r="K69" s="15"/>
      <c r="L69" s="15"/>
      <c r="M69" s="15"/>
      <c r="N69" s="15">
        <v>1</v>
      </c>
      <c r="O69" s="15"/>
      <c r="P69" s="15">
        <v>20190401</v>
      </c>
      <c r="Q69" s="15"/>
    </row>
    <row r="70" spans="1:17" ht="19.5" customHeight="1">
      <c r="A70" s="15"/>
      <c r="B70" s="15"/>
      <c r="C70" s="15"/>
      <c r="D70" s="15" t="s">
        <v>82</v>
      </c>
      <c r="E70" s="15"/>
      <c r="F70" s="15"/>
      <c r="G70" s="15"/>
      <c r="H70" s="15"/>
      <c r="I70" s="15"/>
      <c r="J70" s="15"/>
      <c r="K70" s="15"/>
      <c r="L70" s="15"/>
      <c r="M70" s="15"/>
      <c r="N70" s="15">
        <v>5</v>
      </c>
      <c r="O70" s="15"/>
      <c r="P70" s="15">
        <v>20190401</v>
      </c>
      <c r="Q70" s="15"/>
    </row>
    <row r="71" spans="1:17" ht="19.5" customHeight="1">
      <c r="A71" s="15" t="s">
        <v>83</v>
      </c>
      <c r="B71" s="15" t="s">
        <v>23</v>
      </c>
      <c r="C71" s="15" t="s">
        <v>35</v>
      </c>
      <c r="D71" s="15" t="s">
        <v>84</v>
      </c>
      <c r="E71" s="15"/>
      <c r="F71" s="15"/>
      <c r="G71" s="15"/>
      <c r="H71" s="15"/>
      <c r="I71" s="15"/>
      <c r="J71" s="15"/>
      <c r="K71" s="15"/>
      <c r="L71" s="15"/>
      <c r="M71" s="15"/>
      <c r="N71" s="15">
        <v>2</v>
      </c>
      <c r="O71" s="15">
        <v>880</v>
      </c>
      <c r="P71" s="15">
        <v>20190401</v>
      </c>
      <c r="Q71" s="15">
        <f>-O71</f>
        <v>-880</v>
      </c>
    </row>
    <row r="72" spans="1:17" ht="19.5" customHeight="1">
      <c r="A72" s="15"/>
      <c r="B72" s="15" t="s">
        <v>47</v>
      </c>
      <c r="C72" s="15" t="s">
        <v>35</v>
      </c>
      <c r="D72" s="15" t="s">
        <v>85</v>
      </c>
      <c r="E72" s="15" t="s">
        <v>86</v>
      </c>
      <c r="F72" s="15"/>
      <c r="G72" s="15"/>
      <c r="H72" s="15">
        <v>4</v>
      </c>
      <c r="I72" s="15"/>
      <c r="J72" s="15">
        <v>3</v>
      </c>
      <c r="K72" s="15"/>
      <c r="L72" s="15"/>
      <c r="M72" s="15">
        <v>20190401</v>
      </c>
      <c r="N72" s="15"/>
      <c r="O72" s="15"/>
      <c r="P72" s="15"/>
      <c r="Q72" s="15"/>
    </row>
    <row r="73" spans="1:17" ht="19.5" customHeight="1">
      <c r="A73" s="15"/>
      <c r="B73" s="15"/>
      <c r="C73" s="15"/>
      <c r="D73" s="15" t="s">
        <v>87</v>
      </c>
      <c r="E73" s="15"/>
      <c r="F73" s="15"/>
      <c r="G73" s="15"/>
      <c r="H73" s="15"/>
      <c r="I73" s="15"/>
      <c r="J73" s="15"/>
      <c r="K73" s="15"/>
      <c r="L73" s="15"/>
      <c r="M73" s="15"/>
      <c r="N73" s="15">
        <v>2</v>
      </c>
      <c r="O73" s="15"/>
      <c r="P73" s="15">
        <v>20190401</v>
      </c>
      <c r="Q73" s="15"/>
    </row>
    <row r="74" spans="1:17" ht="19.5" customHeight="1">
      <c r="A74" s="15"/>
      <c r="B74" s="15"/>
      <c r="C74" s="15"/>
      <c r="D74" s="15" t="s">
        <v>88</v>
      </c>
      <c r="E74" s="15"/>
      <c r="F74" s="15"/>
      <c r="G74" s="15"/>
      <c r="H74" s="15"/>
      <c r="I74" s="15"/>
      <c r="J74" s="15"/>
      <c r="K74" s="15"/>
      <c r="L74" s="15"/>
      <c r="M74" s="15"/>
      <c r="N74" s="15">
        <v>3</v>
      </c>
      <c r="O74" s="15"/>
      <c r="P74" s="15">
        <v>20190401</v>
      </c>
      <c r="Q74" s="15"/>
    </row>
    <row r="75" spans="1:17" ht="19.5" customHeight="1">
      <c r="A75" s="15"/>
      <c r="B75" s="15"/>
      <c r="C75" s="15"/>
      <c r="D75" s="15" t="s">
        <v>89</v>
      </c>
      <c r="E75" s="15"/>
      <c r="F75" s="15"/>
      <c r="G75" s="15"/>
      <c r="H75" s="15"/>
      <c r="I75" s="15"/>
      <c r="J75" s="15"/>
      <c r="K75" s="15"/>
      <c r="L75" s="15"/>
      <c r="M75" s="15"/>
      <c r="N75" s="15">
        <v>3</v>
      </c>
      <c r="O75" s="15"/>
      <c r="P75" s="15">
        <v>20190401</v>
      </c>
      <c r="Q75" s="15"/>
    </row>
    <row r="76" spans="1:20" s="2" customFormat="1" ht="19.5" customHeight="1">
      <c r="A76" s="15" t="s">
        <v>90</v>
      </c>
      <c r="B76" s="15" t="s">
        <v>23</v>
      </c>
      <c r="C76" s="15" t="s">
        <v>35</v>
      </c>
      <c r="D76" s="15" t="s">
        <v>91</v>
      </c>
      <c r="E76" s="15"/>
      <c r="F76" s="15"/>
      <c r="G76" s="15"/>
      <c r="H76" s="15"/>
      <c r="I76" s="15"/>
      <c r="J76" s="15"/>
      <c r="K76" s="15"/>
      <c r="L76" s="15"/>
      <c r="M76" s="15"/>
      <c r="N76" s="15">
        <v>1</v>
      </c>
      <c r="O76" s="15">
        <v>510</v>
      </c>
      <c r="P76" s="15">
        <v>20190401</v>
      </c>
      <c r="Q76" s="14">
        <f>-SUM(O76:O78)</f>
        <v>-3444</v>
      </c>
      <c r="R76" s="1"/>
      <c r="S76" s="1"/>
      <c r="T76" s="1"/>
    </row>
    <row r="77" spans="1:20" s="2" customFormat="1" ht="19.5" customHeight="1">
      <c r="A77" s="15"/>
      <c r="B77" s="15"/>
      <c r="C77" s="15"/>
      <c r="D77" s="15" t="s">
        <v>92</v>
      </c>
      <c r="E77" s="15"/>
      <c r="F77" s="15"/>
      <c r="G77" s="15"/>
      <c r="H77" s="15"/>
      <c r="I77" s="15"/>
      <c r="J77" s="15"/>
      <c r="K77" s="15"/>
      <c r="L77" s="15"/>
      <c r="M77" s="15"/>
      <c r="N77" s="15">
        <v>3</v>
      </c>
      <c r="O77" s="15">
        <v>1830</v>
      </c>
      <c r="P77" s="15">
        <v>20190401</v>
      </c>
      <c r="Q77" s="16"/>
      <c r="R77" s="1"/>
      <c r="S77" s="1"/>
      <c r="T77" s="1"/>
    </row>
    <row r="78" spans="1:20" s="2" customFormat="1" ht="19.5" customHeight="1">
      <c r="A78" s="15"/>
      <c r="B78" s="15"/>
      <c r="C78" s="15"/>
      <c r="D78" s="15" t="s">
        <v>93</v>
      </c>
      <c r="E78" s="15"/>
      <c r="F78" s="15"/>
      <c r="G78" s="15"/>
      <c r="H78" s="15"/>
      <c r="I78" s="15"/>
      <c r="J78" s="15"/>
      <c r="K78" s="15"/>
      <c r="L78" s="15"/>
      <c r="M78" s="15"/>
      <c r="N78" s="15">
        <v>3</v>
      </c>
      <c r="O78" s="15">
        <v>1104</v>
      </c>
      <c r="P78" s="15">
        <v>20190401</v>
      </c>
      <c r="Q78" s="17"/>
      <c r="R78" s="1"/>
      <c r="S78" s="1"/>
      <c r="T78" s="1"/>
    </row>
    <row r="79" spans="1:17" ht="19.5" customHeight="1">
      <c r="A79" s="15"/>
      <c r="B79" s="15" t="s">
        <v>47</v>
      </c>
      <c r="C79" s="15" t="s">
        <v>35</v>
      </c>
      <c r="D79" s="15" t="s">
        <v>94</v>
      </c>
      <c r="E79" s="15"/>
      <c r="F79" s="15"/>
      <c r="G79" s="15"/>
      <c r="H79" s="15"/>
      <c r="I79" s="15"/>
      <c r="J79" s="15"/>
      <c r="K79" s="15"/>
      <c r="L79" s="15"/>
      <c r="M79" s="15"/>
      <c r="N79" s="15">
        <v>4</v>
      </c>
      <c r="O79" s="15"/>
      <c r="P79" s="15">
        <v>20190401</v>
      </c>
      <c r="Q79" s="15"/>
    </row>
    <row r="80" spans="1:17" ht="19.5" customHeight="1">
      <c r="A80" s="15"/>
      <c r="B80" s="15"/>
      <c r="C80" s="15"/>
      <c r="D80" s="15" t="s">
        <v>95</v>
      </c>
      <c r="E80" s="15"/>
      <c r="F80" s="15"/>
      <c r="G80" s="15"/>
      <c r="H80" s="15"/>
      <c r="I80" s="15"/>
      <c r="J80" s="15"/>
      <c r="K80" s="15"/>
      <c r="L80" s="15"/>
      <c r="M80" s="15"/>
      <c r="N80" s="15">
        <v>2</v>
      </c>
      <c r="O80" s="15"/>
      <c r="P80" s="15">
        <v>20190401</v>
      </c>
      <c r="Q80" s="15"/>
    </row>
    <row r="81" spans="1:21" s="1" customFormat="1" ht="19.5" customHeight="1">
      <c r="A81" s="15" t="s">
        <v>96</v>
      </c>
      <c r="B81" s="15" t="s">
        <v>23</v>
      </c>
      <c r="C81" s="15" t="s">
        <v>35</v>
      </c>
      <c r="D81" s="15" t="s">
        <v>97</v>
      </c>
      <c r="E81" s="15">
        <v>3</v>
      </c>
      <c r="F81" s="15">
        <v>1881</v>
      </c>
      <c r="G81" s="15">
        <v>20190401</v>
      </c>
      <c r="H81" s="15"/>
      <c r="I81" s="15"/>
      <c r="J81" s="15"/>
      <c r="K81" s="15"/>
      <c r="L81" s="15"/>
      <c r="M81" s="15"/>
      <c r="N81" s="15"/>
      <c r="O81" s="15"/>
      <c r="P81" s="15"/>
      <c r="Q81" s="14">
        <f>SUM(F81:F87)</f>
        <v>7880</v>
      </c>
      <c r="U81" s="2"/>
    </row>
    <row r="82" spans="1:21" s="1" customFormat="1" ht="19.5" customHeight="1">
      <c r="A82" s="15"/>
      <c r="B82" s="15"/>
      <c r="C82" s="15"/>
      <c r="D82" s="15" t="s">
        <v>98</v>
      </c>
      <c r="E82" s="15">
        <v>2</v>
      </c>
      <c r="F82" s="15">
        <v>1620</v>
      </c>
      <c r="G82" s="15">
        <v>20190401</v>
      </c>
      <c r="H82" s="15"/>
      <c r="I82" s="15"/>
      <c r="J82" s="15"/>
      <c r="K82" s="15"/>
      <c r="L82" s="15"/>
      <c r="M82" s="15"/>
      <c r="N82" s="15"/>
      <c r="O82" s="15"/>
      <c r="P82" s="15"/>
      <c r="Q82" s="16"/>
      <c r="U82" s="2"/>
    </row>
    <row r="83" spans="1:21" s="1" customFormat="1" ht="19.5" customHeight="1">
      <c r="A83" s="15"/>
      <c r="B83" s="15"/>
      <c r="C83" s="15"/>
      <c r="D83" s="15" t="s">
        <v>99</v>
      </c>
      <c r="E83" s="15">
        <v>2</v>
      </c>
      <c r="F83" s="15">
        <v>1078</v>
      </c>
      <c r="G83" s="15">
        <v>20190401</v>
      </c>
      <c r="H83" s="15"/>
      <c r="I83" s="15"/>
      <c r="J83" s="15"/>
      <c r="K83" s="15"/>
      <c r="L83" s="15"/>
      <c r="M83" s="15"/>
      <c r="N83" s="15"/>
      <c r="O83" s="15"/>
      <c r="P83" s="15"/>
      <c r="Q83" s="16"/>
      <c r="U83" s="2"/>
    </row>
    <row r="84" spans="1:21" s="1" customFormat="1" ht="19.5" customHeight="1">
      <c r="A84" s="15"/>
      <c r="B84" s="15"/>
      <c r="C84" s="15"/>
      <c r="D84" s="15" t="s">
        <v>100</v>
      </c>
      <c r="E84" s="15">
        <v>1</v>
      </c>
      <c r="F84" s="15">
        <v>810</v>
      </c>
      <c r="G84" s="15">
        <v>20190401</v>
      </c>
      <c r="H84" s="15"/>
      <c r="I84" s="15"/>
      <c r="J84" s="15"/>
      <c r="K84" s="15"/>
      <c r="L84" s="15"/>
      <c r="M84" s="15"/>
      <c r="N84" s="15"/>
      <c r="O84" s="15"/>
      <c r="P84" s="15"/>
      <c r="Q84" s="16"/>
      <c r="U84" s="2"/>
    </row>
    <row r="85" spans="1:21" s="1" customFormat="1" ht="19.5" customHeight="1">
      <c r="A85" s="15"/>
      <c r="B85" s="15"/>
      <c r="C85" s="15"/>
      <c r="D85" s="15" t="s">
        <v>101</v>
      </c>
      <c r="E85" s="15">
        <v>2</v>
      </c>
      <c r="F85" s="15">
        <v>1154</v>
      </c>
      <c r="G85" s="15">
        <v>20190401</v>
      </c>
      <c r="H85" s="15"/>
      <c r="I85" s="15"/>
      <c r="J85" s="15"/>
      <c r="K85" s="15"/>
      <c r="L85" s="15"/>
      <c r="M85" s="15"/>
      <c r="N85" s="15"/>
      <c r="O85" s="15"/>
      <c r="P85" s="15"/>
      <c r="Q85" s="16"/>
      <c r="U85" s="2"/>
    </row>
    <row r="86" spans="1:21" s="1" customFormat="1" ht="19.5" customHeight="1">
      <c r="A86" s="15"/>
      <c r="B86" s="15"/>
      <c r="C86" s="15"/>
      <c r="D86" s="15" t="s">
        <v>102</v>
      </c>
      <c r="E86" s="15">
        <v>1</v>
      </c>
      <c r="F86" s="15">
        <v>810</v>
      </c>
      <c r="G86" s="15">
        <v>20190401</v>
      </c>
      <c r="H86" s="15"/>
      <c r="I86" s="15"/>
      <c r="J86" s="15"/>
      <c r="K86" s="15"/>
      <c r="L86" s="15"/>
      <c r="M86" s="15"/>
      <c r="N86" s="15"/>
      <c r="O86" s="15"/>
      <c r="P86" s="15"/>
      <c r="Q86" s="16"/>
      <c r="U86" s="2"/>
    </row>
    <row r="87" spans="1:21" s="1" customFormat="1" ht="19.5" customHeight="1">
      <c r="A87" s="15"/>
      <c r="B87" s="15"/>
      <c r="C87" s="15"/>
      <c r="D87" s="15" t="s">
        <v>103</v>
      </c>
      <c r="E87" s="15">
        <v>1</v>
      </c>
      <c r="F87" s="15">
        <v>527</v>
      </c>
      <c r="G87" s="15">
        <v>20190401</v>
      </c>
      <c r="H87" s="15"/>
      <c r="I87" s="15"/>
      <c r="J87" s="15"/>
      <c r="K87" s="15"/>
      <c r="L87" s="15"/>
      <c r="M87" s="15"/>
      <c r="N87" s="15"/>
      <c r="O87" s="15"/>
      <c r="P87" s="15"/>
      <c r="Q87" s="17"/>
      <c r="U87" s="2"/>
    </row>
    <row r="88" spans="1:21" s="1" customFormat="1" ht="28.5" customHeight="1">
      <c r="A88" s="6" t="s">
        <v>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U88" s="2"/>
    </row>
    <row r="89" spans="1:21" s="1" customFormat="1" ht="15.75" customHeight="1">
      <c r="A89" s="7" t="s">
        <v>1</v>
      </c>
      <c r="B89" s="7"/>
      <c r="C89" s="8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9"/>
      <c r="U89" s="2"/>
    </row>
    <row r="90" spans="1:21" s="1" customFormat="1" ht="15.75" customHeight="1" hidden="1">
      <c r="A90" s="10"/>
      <c r="B90" s="10"/>
      <c r="C90" s="11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20"/>
      <c r="U90" s="2"/>
    </row>
    <row r="91" spans="1:21" s="1" customFormat="1" ht="13.5" customHeight="1">
      <c r="A91" s="13" t="s">
        <v>2</v>
      </c>
      <c r="B91" s="13" t="s">
        <v>3</v>
      </c>
      <c r="C91" s="13" t="s">
        <v>4</v>
      </c>
      <c r="D91" s="13" t="s">
        <v>5</v>
      </c>
      <c r="E91" s="13" t="s">
        <v>6</v>
      </c>
      <c r="F91" s="13"/>
      <c r="G91" s="13"/>
      <c r="H91" s="13" t="s">
        <v>7</v>
      </c>
      <c r="I91" s="13"/>
      <c r="J91" s="13"/>
      <c r="K91" s="13"/>
      <c r="L91" s="13"/>
      <c r="M91" s="13"/>
      <c r="N91" s="13" t="s">
        <v>8</v>
      </c>
      <c r="O91" s="13"/>
      <c r="P91" s="13"/>
      <c r="Q91" s="13" t="s">
        <v>9</v>
      </c>
      <c r="U91" s="2"/>
    </row>
    <row r="92" spans="1:21" s="1" customFormat="1" ht="13.5" customHeight="1">
      <c r="A92" s="13"/>
      <c r="B92" s="13"/>
      <c r="C92" s="13"/>
      <c r="D92" s="13"/>
      <c r="E92" s="13" t="s">
        <v>10</v>
      </c>
      <c r="F92" s="13" t="s">
        <v>11</v>
      </c>
      <c r="G92" s="13" t="s">
        <v>12</v>
      </c>
      <c r="H92" s="13" t="s">
        <v>13</v>
      </c>
      <c r="I92" s="13" t="s">
        <v>14</v>
      </c>
      <c r="J92" s="13" t="s">
        <v>15</v>
      </c>
      <c r="K92" s="13" t="s">
        <v>16</v>
      </c>
      <c r="L92" s="13" t="s">
        <v>17</v>
      </c>
      <c r="M92" s="13" t="s">
        <v>18</v>
      </c>
      <c r="N92" s="13" t="s">
        <v>19</v>
      </c>
      <c r="O92" s="13" t="s">
        <v>20</v>
      </c>
      <c r="P92" s="13" t="s">
        <v>21</v>
      </c>
      <c r="Q92" s="13"/>
      <c r="U92" s="2"/>
    </row>
    <row r="93" spans="1:21" s="1" customFormat="1" ht="13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U93" s="2"/>
    </row>
    <row r="94" spans="1:21" s="1" customFormat="1" ht="13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U94" s="2"/>
    </row>
    <row r="95" spans="1:21" s="1" customFormat="1" ht="19.5" customHeight="1">
      <c r="A95" s="15" t="s">
        <v>96</v>
      </c>
      <c r="B95" s="15" t="s">
        <v>23</v>
      </c>
      <c r="C95" s="15" t="s">
        <v>35</v>
      </c>
      <c r="D95" s="15" t="s">
        <v>104</v>
      </c>
      <c r="E95" s="15">
        <v>1</v>
      </c>
      <c r="F95" s="15">
        <v>810</v>
      </c>
      <c r="G95" s="15">
        <v>20190401</v>
      </c>
      <c r="H95" s="15"/>
      <c r="I95" s="15"/>
      <c r="J95" s="15"/>
      <c r="K95" s="15"/>
      <c r="L95" s="15"/>
      <c r="M95" s="15"/>
      <c r="N95" s="15"/>
      <c r="O95" s="15"/>
      <c r="P95" s="15"/>
      <c r="Q95" s="15">
        <f>F95</f>
        <v>810</v>
      </c>
      <c r="U95" s="2"/>
    </row>
    <row r="96" spans="1:21" s="1" customFormat="1" ht="19.5" customHeight="1">
      <c r="A96" s="15"/>
      <c r="B96" s="15"/>
      <c r="C96" s="15"/>
      <c r="D96" s="15" t="s">
        <v>105</v>
      </c>
      <c r="E96" s="15"/>
      <c r="F96" s="15"/>
      <c r="G96" s="15"/>
      <c r="H96" s="15">
        <v>2</v>
      </c>
      <c r="I96" s="15">
        <v>600</v>
      </c>
      <c r="J96" s="15">
        <v>2</v>
      </c>
      <c r="K96" s="15">
        <v>860</v>
      </c>
      <c r="L96" s="15">
        <f aca="true" t="shared" si="1" ref="L96:L98">K96-I96</f>
        <v>260</v>
      </c>
      <c r="M96" s="15">
        <v>20190401</v>
      </c>
      <c r="N96" s="15"/>
      <c r="O96" s="15"/>
      <c r="P96" s="15"/>
      <c r="Q96" s="14">
        <f>SUM(L96:L102)</f>
        <v>1520</v>
      </c>
      <c r="U96" s="2"/>
    </row>
    <row r="97" spans="1:21" s="1" customFormat="1" ht="19.5" customHeight="1">
      <c r="A97" s="15"/>
      <c r="B97" s="15"/>
      <c r="C97" s="15"/>
      <c r="D97" s="15" t="s">
        <v>106</v>
      </c>
      <c r="E97" s="15"/>
      <c r="F97" s="15"/>
      <c r="G97" s="15"/>
      <c r="H97" s="15">
        <v>2</v>
      </c>
      <c r="I97" s="15">
        <v>928</v>
      </c>
      <c r="J97" s="15">
        <v>3</v>
      </c>
      <c r="K97" s="15">
        <v>2256</v>
      </c>
      <c r="L97" s="15">
        <f t="shared" si="1"/>
        <v>1328</v>
      </c>
      <c r="M97" s="15">
        <v>20190401</v>
      </c>
      <c r="N97" s="15"/>
      <c r="O97" s="15"/>
      <c r="P97" s="15"/>
      <c r="Q97" s="16"/>
      <c r="U97" s="2"/>
    </row>
    <row r="98" spans="1:21" s="1" customFormat="1" ht="19.5" customHeight="1">
      <c r="A98" s="15"/>
      <c r="B98" s="15"/>
      <c r="C98" s="15"/>
      <c r="D98" s="15" t="s">
        <v>107</v>
      </c>
      <c r="E98" s="15"/>
      <c r="F98" s="15"/>
      <c r="G98" s="15"/>
      <c r="H98" s="15">
        <v>1</v>
      </c>
      <c r="I98" s="15">
        <v>810</v>
      </c>
      <c r="J98" s="15">
        <v>1</v>
      </c>
      <c r="K98" s="15">
        <v>810</v>
      </c>
      <c r="L98" s="15">
        <f t="shared" si="1"/>
        <v>0</v>
      </c>
      <c r="M98" s="15">
        <v>20190401</v>
      </c>
      <c r="N98" s="15"/>
      <c r="O98" s="15"/>
      <c r="P98" s="15"/>
      <c r="Q98" s="16"/>
      <c r="U98" s="2"/>
    </row>
    <row r="99" spans="1:21" s="1" customFormat="1" ht="19.5" customHeight="1">
      <c r="A99" s="15"/>
      <c r="B99" s="15"/>
      <c r="C99" s="15"/>
      <c r="D99" s="15" t="s">
        <v>108</v>
      </c>
      <c r="E99" s="15"/>
      <c r="F99" s="15"/>
      <c r="G99" s="15"/>
      <c r="H99" s="15">
        <v>1</v>
      </c>
      <c r="I99" s="15">
        <v>710</v>
      </c>
      <c r="J99" s="15">
        <v>1</v>
      </c>
      <c r="K99" s="15">
        <v>810</v>
      </c>
      <c r="L99" s="15">
        <f aca="true" t="shared" si="2" ref="L99:L102">K99-I99</f>
        <v>100</v>
      </c>
      <c r="M99" s="15">
        <v>20190401</v>
      </c>
      <c r="N99" s="15"/>
      <c r="O99" s="15"/>
      <c r="P99" s="15"/>
      <c r="Q99" s="16"/>
      <c r="U99" s="2"/>
    </row>
    <row r="100" spans="1:21" s="1" customFormat="1" ht="19.5" customHeight="1">
      <c r="A100" s="15"/>
      <c r="B100" s="15"/>
      <c r="C100" s="15"/>
      <c r="D100" s="15" t="s">
        <v>109</v>
      </c>
      <c r="E100" s="15"/>
      <c r="F100" s="15"/>
      <c r="G100" s="15"/>
      <c r="H100" s="15">
        <v>1</v>
      </c>
      <c r="I100" s="15">
        <v>690</v>
      </c>
      <c r="J100" s="15">
        <v>1</v>
      </c>
      <c r="K100" s="15">
        <v>580</v>
      </c>
      <c r="L100" s="15">
        <f t="shared" si="2"/>
        <v>-110</v>
      </c>
      <c r="M100" s="15">
        <v>20190401</v>
      </c>
      <c r="N100" s="15"/>
      <c r="O100" s="15"/>
      <c r="P100" s="15"/>
      <c r="Q100" s="16"/>
      <c r="U100" s="2"/>
    </row>
    <row r="101" spans="1:21" s="1" customFormat="1" ht="19.5" customHeight="1">
      <c r="A101" s="15"/>
      <c r="B101" s="15"/>
      <c r="C101" s="15"/>
      <c r="D101" s="15" t="s">
        <v>110</v>
      </c>
      <c r="E101" s="15"/>
      <c r="F101" s="15"/>
      <c r="G101" s="15"/>
      <c r="H101" s="15">
        <v>1</v>
      </c>
      <c r="I101" s="15">
        <v>656</v>
      </c>
      <c r="J101" s="15">
        <v>1</v>
      </c>
      <c r="K101" s="15">
        <v>598</v>
      </c>
      <c r="L101" s="15">
        <f t="shared" si="2"/>
        <v>-58</v>
      </c>
      <c r="M101" s="15">
        <v>20190401</v>
      </c>
      <c r="N101" s="15"/>
      <c r="O101" s="15"/>
      <c r="P101" s="15"/>
      <c r="Q101" s="16"/>
      <c r="U101" s="2"/>
    </row>
    <row r="102" spans="1:21" s="1" customFormat="1" ht="19.5" customHeight="1">
      <c r="A102" s="15"/>
      <c r="B102" s="15"/>
      <c r="C102" s="15"/>
      <c r="D102" s="15" t="s">
        <v>111</v>
      </c>
      <c r="E102" s="15"/>
      <c r="F102" s="15"/>
      <c r="G102" s="15"/>
      <c r="H102" s="15">
        <v>1</v>
      </c>
      <c r="I102" s="15">
        <v>810</v>
      </c>
      <c r="J102" s="15">
        <v>1</v>
      </c>
      <c r="K102" s="15">
        <v>810</v>
      </c>
      <c r="L102" s="15">
        <f t="shared" si="2"/>
        <v>0</v>
      </c>
      <c r="M102" s="15">
        <v>20190401</v>
      </c>
      <c r="N102" s="15"/>
      <c r="O102" s="15"/>
      <c r="P102" s="15"/>
      <c r="Q102" s="17"/>
      <c r="U102" s="2"/>
    </row>
    <row r="103" spans="1:21" s="1" customFormat="1" ht="19.5" customHeight="1">
      <c r="A103" s="15"/>
      <c r="B103" s="15"/>
      <c r="C103" s="15"/>
      <c r="D103" s="15" t="s">
        <v>112</v>
      </c>
      <c r="E103" s="15"/>
      <c r="F103" s="15"/>
      <c r="G103" s="15"/>
      <c r="H103" s="15" t="s">
        <v>113</v>
      </c>
      <c r="I103" s="15"/>
      <c r="J103" s="15"/>
      <c r="K103" s="15"/>
      <c r="L103" s="15"/>
      <c r="M103" s="15"/>
      <c r="N103" s="15">
        <v>1</v>
      </c>
      <c r="O103" s="15">
        <v>810</v>
      </c>
      <c r="P103" s="15">
        <v>20190401</v>
      </c>
      <c r="Q103" s="14">
        <f>-SUM(O103:O114)</f>
        <v>-10162</v>
      </c>
      <c r="U103" s="2"/>
    </row>
    <row r="104" spans="1:21" s="1" customFormat="1" ht="19.5" customHeight="1">
      <c r="A104" s="15"/>
      <c r="B104" s="15"/>
      <c r="C104" s="15"/>
      <c r="D104" s="15" t="s">
        <v>114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>
        <v>2</v>
      </c>
      <c r="O104" s="15">
        <v>1250</v>
      </c>
      <c r="P104" s="15">
        <v>20190401</v>
      </c>
      <c r="Q104" s="16"/>
      <c r="U104" s="2"/>
    </row>
    <row r="105" spans="1:21" s="1" customFormat="1" ht="19.5" customHeight="1">
      <c r="A105" s="15"/>
      <c r="B105" s="15"/>
      <c r="C105" s="15"/>
      <c r="D105" s="15" t="s">
        <v>115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>
        <v>1</v>
      </c>
      <c r="O105" s="15">
        <v>810</v>
      </c>
      <c r="P105" s="15">
        <v>20190401</v>
      </c>
      <c r="Q105" s="16"/>
      <c r="U105" s="2"/>
    </row>
    <row r="106" spans="1:21" s="1" customFormat="1" ht="19.5" customHeight="1">
      <c r="A106" s="15"/>
      <c r="B106" s="15"/>
      <c r="C106" s="15"/>
      <c r="D106" s="15" t="s">
        <v>116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>
        <v>1</v>
      </c>
      <c r="O106" s="15">
        <v>810</v>
      </c>
      <c r="P106" s="15">
        <v>20190401</v>
      </c>
      <c r="Q106" s="16"/>
      <c r="U106" s="2"/>
    </row>
    <row r="107" spans="1:21" s="1" customFormat="1" ht="19.5" customHeight="1">
      <c r="A107" s="15"/>
      <c r="B107" s="15"/>
      <c r="C107" s="15"/>
      <c r="D107" s="15" t="s">
        <v>117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>
        <v>1</v>
      </c>
      <c r="O107" s="15">
        <v>690</v>
      </c>
      <c r="P107" s="15">
        <v>20190401</v>
      </c>
      <c r="Q107" s="16"/>
      <c r="U107" s="2"/>
    </row>
    <row r="108" spans="1:21" s="1" customFormat="1" ht="19.5" customHeight="1">
      <c r="A108" s="15"/>
      <c r="B108" s="15"/>
      <c r="C108" s="15"/>
      <c r="D108" s="15" t="s">
        <v>118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>
        <v>1</v>
      </c>
      <c r="O108" s="15">
        <v>810</v>
      </c>
      <c r="P108" s="15">
        <v>20190401</v>
      </c>
      <c r="Q108" s="16"/>
      <c r="U108" s="2"/>
    </row>
    <row r="109" spans="1:21" s="1" customFormat="1" ht="19.5" customHeight="1">
      <c r="A109" s="15"/>
      <c r="B109" s="15"/>
      <c r="C109" s="15"/>
      <c r="D109" s="15" t="s">
        <v>119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>
        <v>1</v>
      </c>
      <c r="O109" s="15">
        <v>810</v>
      </c>
      <c r="P109" s="15">
        <v>20190401</v>
      </c>
      <c r="Q109" s="16"/>
      <c r="U109" s="2"/>
    </row>
    <row r="110" spans="1:21" s="1" customFormat="1" ht="19.5" customHeight="1">
      <c r="A110" s="15"/>
      <c r="B110" s="15"/>
      <c r="C110" s="15"/>
      <c r="D110" s="15" t="s">
        <v>120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>
        <v>1</v>
      </c>
      <c r="O110" s="15">
        <v>810</v>
      </c>
      <c r="P110" s="15">
        <v>20190401</v>
      </c>
      <c r="Q110" s="16"/>
      <c r="U110" s="2"/>
    </row>
    <row r="111" spans="1:21" s="1" customFormat="1" ht="19.5" customHeight="1">
      <c r="A111" s="15"/>
      <c r="B111" s="15"/>
      <c r="C111" s="15"/>
      <c r="D111" s="15" t="s">
        <v>121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>
        <v>1</v>
      </c>
      <c r="O111" s="15">
        <v>810</v>
      </c>
      <c r="P111" s="15">
        <v>20190401</v>
      </c>
      <c r="Q111" s="16"/>
      <c r="U111" s="2"/>
    </row>
    <row r="112" spans="1:21" s="1" customFormat="1" ht="19.5" customHeight="1">
      <c r="A112" s="15"/>
      <c r="B112" s="15"/>
      <c r="C112" s="15"/>
      <c r="D112" s="15" t="s">
        <v>122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>
        <v>2</v>
      </c>
      <c r="O112" s="15">
        <v>1252</v>
      </c>
      <c r="P112" s="15">
        <v>20190401</v>
      </c>
      <c r="Q112" s="16"/>
      <c r="U112" s="2"/>
    </row>
    <row r="113" spans="1:21" s="1" customFormat="1" ht="19.5" customHeight="1">
      <c r="A113" s="15"/>
      <c r="B113" s="15"/>
      <c r="C113" s="15"/>
      <c r="D113" s="15" t="s">
        <v>123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>
        <v>1</v>
      </c>
      <c r="O113" s="15">
        <v>644</v>
      </c>
      <c r="P113" s="15">
        <v>20190401</v>
      </c>
      <c r="Q113" s="16"/>
      <c r="U113" s="2"/>
    </row>
    <row r="114" spans="1:21" s="1" customFormat="1" ht="19.5" customHeight="1">
      <c r="A114" s="15"/>
      <c r="B114" s="15"/>
      <c r="C114" s="15"/>
      <c r="D114" s="15" t="s">
        <v>124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>
        <v>1</v>
      </c>
      <c r="O114" s="15">
        <v>656</v>
      </c>
      <c r="P114" s="15">
        <v>20190401</v>
      </c>
      <c r="Q114" s="17"/>
      <c r="U114" s="2"/>
    </row>
    <row r="115" spans="1:21" s="1" customFormat="1" ht="19.5" customHeight="1">
      <c r="A115" s="15"/>
      <c r="B115" s="15" t="s">
        <v>37</v>
      </c>
      <c r="C115" s="15" t="s">
        <v>35</v>
      </c>
      <c r="D115" s="15" t="s">
        <v>125</v>
      </c>
      <c r="E115" s="15">
        <v>3</v>
      </c>
      <c r="F115" s="15">
        <v>2430</v>
      </c>
      <c r="G115" s="15">
        <v>20190401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>
        <f>F115</f>
        <v>2430</v>
      </c>
      <c r="U115" s="2"/>
    </row>
    <row r="116" spans="1:21" s="1" customFormat="1" ht="19.5" customHeight="1">
      <c r="A116" s="15"/>
      <c r="B116" s="15"/>
      <c r="C116" s="15"/>
      <c r="D116" s="15" t="s">
        <v>126</v>
      </c>
      <c r="E116" s="15"/>
      <c r="F116" s="15"/>
      <c r="G116" s="15"/>
      <c r="H116" s="15">
        <v>3</v>
      </c>
      <c r="I116" s="15">
        <v>2430</v>
      </c>
      <c r="J116" s="15">
        <v>3</v>
      </c>
      <c r="K116" s="15">
        <v>2430</v>
      </c>
      <c r="L116" s="15">
        <f>K116-I116</f>
        <v>0</v>
      </c>
      <c r="M116" s="15">
        <v>20190401</v>
      </c>
      <c r="N116" s="15"/>
      <c r="O116" s="15"/>
      <c r="P116" s="15"/>
      <c r="Q116" s="15"/>
      <c r="U116" s="2"/>
    </row>
    <row r="117" spans="1:21" s="1" customFormat="1" ht="28.5" customHeight="1">
      <c r="A117" s="6" t="s">
        <v>0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U117" s="2"/>
    </row>
    <row r="118" spans="1:21" s="1" customFormat="1" ht="15.75" customHeight="1">
      <c r="A118" s="7" t="s">
        <v>1</v>
      </c>
      <c r="B118" s="7"/>
      <c r="C118" s="8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9"/>
      <c r="U118" s="2"/>
    </row>
    <row r="119" spans="1:21" s="1" customFormat="1" ht="15.75" customHeight="1" hidden="1">
      <c r="A119" s="10"/>
      <c r="B119" s="10"/>
      <c r="C119" s="11"/>
      <c r="D119" s="12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20"/>
      <c r="U119" s="2"/>
    </row>
    <row r="120" spans="1:21" s="1" customFormat="1" ht="13.5" customHeight="1">
      <c r="A120" s="13" t="s">
        <v>2</v>
      </c>
      <c r="B120" s="13" t="s">
        <v>3</v>
      </c>
      <c r="C120" s="13" t="s">
        <v>4</v>
      </c>
      <c r="D120" s="13" t="s">
        <v>5</v>
      </c>
      <c r="E120" s="13" t="s">
        <v>6</v>
      </c>
      <c r="F120" s="13"/>
      <c r="G120" s="13"/>
      <c r="H120" s="13" t="s">
        <v>7</v>
      </c>
      <c r="I120" s="13"/>
      <c r="J120" s="13"/>
      <c r="K120" s="13"/>
      <c r="L120" s="13"/>
      <c r="M120" s="13"/>
      <c r="N120" s="13" t="s">
        <v>8</v>
      </c>
      <c r="O120" s="13"/>
      <c r="P120" s="13"/>
      <c r="Q120" s="13" t="s">
        <v>9</v>
      </c>
      <c r="U120" s="2"/>
    </row>
    <row r="121" spans="1:21" s="1" customFormat="1" ht="13.5" customHeight="1">
      <c r="A121" s="13"/>
      <c r="B121" s="13"/>
      <c r="C121" s="13"/>
      <c r="D121" s="13"/>
      <c r="E121" s="13" t="s">
        <v>10</v>
      </c>
      <c r="F121" s="13" t="s">
        <v>11</v>
      </c>
      <c r="G121" s="13" t="s">
        <v>12</v>
      </c>
      <c r="H121" s="13" t="s">
        <v>13</v>
      </c>
      <c r="I121" s="13" t="s">
        <v>14</v>
      </c>
      <c r="J121" s="13" t="s">
        <v>15</v>
      </c>
      <c r="K121" s="13" t="s">
        <v>16</v>
      </c>
      <c r="L121" s="13" t="s">
        <v>17</v>
      </c>
      <c r="M121" s="13" t="s">
        <v>18</v>
      </c>
      <c r="N121" s="13" t="s">
        <v>19</v>
      </c>
      <c r="O121" s="13" t="s">
        <v>20</v>
      </c>
      <c r="P121" s="13" t="s">
        <v>21</v>
      </c>
      <c r="Q121" s="13"/>
      <c r="U121" s="2"/>
    </row>
    <row r="122" spans="1:21" s="1" customFormat="1" ht="13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U122" s="2"/>
    </row>
    <row r="123" spans="1:21" s="1" customFormat="1" ht="13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U123" s="2"/>
    </row>
    <row r="124" spans="1:17" ht="19.5" customHeight="1">
      <c r="A124" s="15" t="s">
        <v>96</v>
      </c>
      <c r="B124" s="15" t="s">
        <v>47</v>
      </c>
      <c r="C124" s="15" t="s">
        <v>35</v>
      </c>
      <c r="D124" s="15" t="s">
        <v>127</v>
      </c>
      <c r="E124" s="15"/>
      <c r="F124" s="15"/>
      <c r="G124" s="15"/>
      <c r="H124" s="15" t="s">
        <v>128</v>
      </c>
      <c r="I124" s="15"/>
      <c r="J124" s="15"/>
      <c r="K124" s="15"/>
      <c r="L124" s="15"/>
      <c r="M124" s="15"/>
      <c r="N124" s="15">
        <v>3</v>
      </c>
      <c r="O124" s="15"/>
      <c r="P124" s="15">
        <v>20190401</v>
      </c>
      <c r="Q124" s="15"/>
    </row>
    <row r="125" spans="1:17" ht="19.5" customHeight="1">
      <c r="A125" s="15"/>
      <c r="B125" s="15"/>
      <c r="C125" s="15"/>
      <c r="D125" s="15" t="s">
        <v>101</v>
      </c>
      <c r="E125" s="15"/>
      <c r="F125" s="15"/>
      <c r="G125" s="15"/>
      <c r="H125" s="15" t="s">
        <v>128</v>
      </c>
      <c r="I125" s="15"/>
      <c r="J125" s="15"/>
      <c r="K125" s="15"/>
      <c r="L125" s="15"/>
      <c r="M125" s="15"/>
      <c r="N125" s="15">
        <v>2</v>
      </c>
      <c r="O125" s="15"/>
      <c r="P125" s="15">
        <v>20190401</v>
      </c>
      <c r="Q125" s="15"/>
    </row>
    <row r="126" spans="1:17" ht="19.5" customHeight="1">
      <c r="A126" s="15"/>
      <c r="B126" s="15"/>
      <c r="C126" s="15"/>
      <c r="D126" s="15" t="s">
        <v>97</v>
      </c>
      <c r="E126" s="15"/>
      <c r="F126" s="15"/>
      <c r="G126" s="15"/>
      <c r="H126" s="15" t="s">
        <v>128</v>
      </c>
      <c r="I126" s="15"/>
      <c r="J126" s="15"/>
      <c r="K126" s="15"/>
      <c r="L126" s="15"/>
      <c r="M126" s="15"/>
      <c r="N126" s="15">
        <v>3</v>
      </c>
      <c r="O126" s="15"/>
      <c r="P126" s="15">
        <v>20190401</v>
      </c>
      <c r="Q126" s="15"/>
    </row>
    <row r="127" spans="1:17" ht="19.5" customHeight="1">
      <c r="A127" s="15"/>
      <c r="B127" s="15"/>
      <c r="C127" s="15"/>
      <c r="D127" s="15" t="s">
        <v>98</v>
      </c>
      <c r="E127" s="15"/>
      <c r="F127" s="15"/>
      <c r="G127" s="15"/>
      <c r="H127" s="15" t="s">
        <v>128</v>
      </c>
      <c r="I127" s="15"/>
      <c r="J127" s="15"/>
      <c r="K127" s="15"/>
      <c r="L127" s="15"/>
      <c r="M127" s="15"/>
      <c r="N127" s="15">
        <v>2</v>
      </c>
      <c r="O127" s="15"/>
      <c r="P127" s="15">
        <v>20190401</v>
      </c>
      <c r="Q127" s="15"/>
    </row>
    <row r="128" spans="1:17" ht="19.5" customHeight="1">
      <c r="A128" s="15"/>
      <c r="B128" s="15"/>
      <c r="C128" s="15"/>
      <c r="D128" s="15" t="s">
        <v>99</v>
      </c>
      <c r="E128" s="15"/>
      <c r="F128" s="15"/>
      <c r="G128" s="15"/>
      <c r="H128" s="15" t="s">
        <v>128</v>
      </c>
      <c r="I128" s="15"/>
      <c r="J128" s="15"/>
      <c r="K128" s="15"/>
      <c r="L128" s="15"/>
      <c r="M128" s="15"/>
      <c r="N128" s="15">
        <v>2</v>
      </c>
      <c r="O128" s="15"/>
      <c r="P128" s="15">
        <v>20190401</v>
      </c>
      <c r="Q128" s="15"/>
    </row>
    <row r="129" spans="1:17" ht="19.5" customHeight="1">
      <c r="A129" s="15"/>
      <c r="B129" s="15"/>
      <c r="C129" s="15"/>
      <c r="D129" s="15" t="s">
        <v>102</v>
      </c>
      <c r="E129" s="15"/>
      <c r="F129" s="15"/>
      <c r="G129" s="15"/>
      <c r="H129" s="15" t="s">
        <v>128</v>
      </c>
      <c r="I129" s="15"/>
      <c r="J129" s="15"/>
      <c r="K129" s="15"/>
      <c r="L129" s="15"/>
      <c r="M129" s="15"/>
      <c r="N129" s="15">
        <v>1</v>
      </c>
      <c r="O129" s="15"/>
      <c r="P129" s="15">
        <v>20190401</v>
      </c>
      <c r="Q129" s="15"/>
    </row>
    <row r="130" spans="1:17" ht="19.5" customHeight="1">
      <c r="A130" s="15"/>
      <c r="B130" s="15"/>
      <c r="C130" s="15"/>
      <c r="D130" s="15" t="s">
        <v>129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>
        <v>1</v>
      </c>
      <c r="O130" s="15"/>
      <c r="P130" s="15">
        <v>20190401</v>
      </c>
      <c r="Q130" s="15"/>
    </row>
    <row r="131" spans="1:17" ht="19.5" customHeight="1">
      <c r="A131" s="15"/>
      <c r="B131" s="15"/>
      <c r="C131" s="15"/>
      <c r="D131" s="15" t="s">
        <v>130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>
        <v>4</v>
      </c>
      <c r="O131" s="15"/>
      <c r="P131" s="15">
        <v>20190401</v>
      </c>
      <c r="Q131" s="15"/>
    </row>
    <row r="132" spans="1:17" ht="19.5" customHeight="1">
      <c r="A132" s="15"/>
      <c r="B132" s="15"/>
      <c r="C132" s="15"/>
      <c r="D132" s="15" t="s">
        <v>131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>
        <v>1</v>
      </c>
      <c r="O132" s="15"/>
      <c r="P132" s="15">
        <v>20190401</v>
      </c>
      <c r="Q132" s="15"/>
    </row>
    <row r="133" spans="1:17" ht="19.5" customHeight="1">
      <c r="A133" s="15"/>
      <c r="B133" s="15"/>
      <c r="C133" s="15"/>
      <c r="D133" s="15" t="s">
        <v>132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>
        <v>1</v>
      </c>
      <c r="O133" s="15"/>
      <c r="P133" s="15">
        <v>20190401</v>
      </c>
      <c r="Q133" s="15"/>
    </row>
    <row r="134" spans="1:17" ht="19.5" customHeight="1">
      <c r="A134" s="15"/>
      <c r="B134" s="15"/>
      <c r="C134" s="15"/>
      <c r="D134" s="15" t="s">
        <v>133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>
        <v>2</v>
      </c>
      <c r="O134" s="15"/>
      <c r="P134" s="15">
        <v>20190401</v>
      </c>
      <c r="Q134" s="15"/>
    </row>
    <row r="135" spans="1:21" ht="19.5" customHeight="1">
      <c r="A135" s="15" t="s">
        <v>134</v>
      </c>
      <c r="B135" s="15" t="s">
        <v>23</v>
      </c>
      <c r="C135" s="15" t="s">
        <v>35</v>
      </c>
      <c r="D135" s="15" t="s">
        <v>135</v>
      </c>
      <c r="E135" s="15"/>
      <c r="F135" s="15"/>
      <c r="G135" s="15"/>
      <c r="H135" s="15">
        <v>1</v>
      </c>
      <c r="I135" s="15">
        <v>364</v>
      </c>
      <c r="J135" s="15">
        <v>1</v>
      </c>
      <c r="K135" s="15">
        <v>185</v>
      </c>
      <c r="L135" s="15">
        <f>K135-I135</f>
        <v>-179</v>
      </c>
      <c r="M135" s="15">
        <v>20190401</v>
      </c>
      <c r="N135" s="15"/>
      <c r="O135" s="15"/>
      <c r="P135" s="15"/>
      <c r="Q135" s="15">
        <f>L135</f>
        <v>-179</v>
      </c>
      <c r="R135" s="21"/>
      <c r="S135" s="21"/>
      <c r="T135" s="21"/>
      <c r="U135"/>
    </row>
    <row r="136" spans="1:21" ht="19.5" customHeight="1">
      <c r="A136" s="15"/>
      <c r="B136" s="15"/>
      <c r="C136" s="15"/>
      <c r="D136" s="15" t="s">
        <v>136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>
        <v>1</v>
      </c>
      <c r="O136" s="15">
        <v>810</v>
      </c>
      <c r="P136" s="15">
        <v>20190401</v>
      </c>
      <c r="Q136" s="15">
        <f>-SUM(O136:O139)</f>
        <v>-2718</v>
      </c>
      <c r="R136" s="21"/>
      <c r="S136" s="21"/>
      <c r="T136" s="21"/>
      <c r="U136"/>
    </row>
    <row r="137" spans="1:21" ht="19.5" customHeight="1">
      <c r="A137" s="15"/>
      <c r="B137" s="15"/>
      <c r="C137" s="15"/>
      <c r="D137" s="15" t="s">
        <v>137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>
        <v>1</v>
      </c>
      <c r="O137" s="15">
        <v>414</v>
      </c>
      <c r="P137" s="15">
        <v>20190401</v>
      </c>
      <c r="Q137" s="15"/>
      <c r="R137" s="21"/>
      <c r="S137" s="21"/>
      <c r="T137" s="21"/>
      <c r="U137"/>
    </row>
    <row r="138" spans="1:21" ht="19.5" customHeight="1">
      <c r="A138" s="15"/>
      <c r="B138" s="15"/>
      <c r="C138" s="15"/>
      <c r="D138" s="15" t="s">
        <v>138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>
        <v>2</v>
      </c>
      <c r="O138" s="15">
        <v>554</v>
      </c>
      <c r="P138" s="15">
        <v>20190401</v>
      </c>
      <c r="Q138" s="15"/>
      <c r="R138" s="21"/>
      <c r="S138" s="21"/>
      <c r="T138" s="21"/>
      <c r="U138"/>
    </row>
    <row r="139" spans="1:21" ht="19.5" customHeight="1">
      <c r="A139" s="15"/>
      <c r="B139" s="15"/>
      <c r="C139" s="15"/>
      <c r="D139" s="15" t="s">
        <v>139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>
        <v>5</v>
      </c>
      <c r="O139" s="15">
        <v>940</v>
      </c>
      <c r="P139" s="15">
        <v>20190401</v>
      </c>
      <c r="Q139" s="15"/>
      <c r="R139" s="21"/>
      <c r="S139" s="21"/>
      <c r="T139" s="21"/>
      <c r="U139"/>
    </row>
    <row r="140" spans="1:21" ht="19.5" customHeight="1">
      <c r="A140" s="15"/>
      <c r="B140" s="15" t="s">
        <v>37</v>
      </c>
      <c r="C140" s="15" t="s">
        <v>35</v>
      </c>
      <c r="D140" s="15" t="s">
        <v>140</v>
      </c>
      <c r="E140" s="15"/>
      <c r="F140" s="15"/>
      <c r="G140" s="15"/>
      <c r="H140" s="15">
        <v>2</v>
      </c>
      <c r="I140" s="15">
        <v>1620</v>
      </c>
      <c r="J140" s="15">
        <v>2</v>
      </c>
      <c r="K140" s="15">
        <v>1620</v>
      </c>
      <c r="L140" s="15">
        <f>K140-I140</f>
        <v>0</v>
      </c>
      <c r="M140" s="15">
        <v>20190401</v>
      </c>
      <c r="N140" s="15"/>
      <c r="O140" s="15"/>
      <c r="P140" s="15"/>
      <c r="Q140" s="15">
        <f>L140</f>
        <v>0</v>
      </c>
      <c r="R140" s="21"/>
      <c r="S140" s="21"/>
      <c r="T140" s="21"/>
      <c r="U140"/>
    </row>
    <row r="141" spans="1:20" ht="19.5" customHeight="1">
      <c r="A141" s="15"/>
      <c r="B141" s="15" t="s">
        <v>47</v>
      </c>
      <c r="C141" s="15" t="s">
        <v>35</v>
      </c>
      <c r="D141" s="15" t="s">
        <v>141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>
        <v>1</v>
      </c>
      <c r="O141" s="15"/>
      <c r="P141" s="15">
        <v>20190401</v>
      </c>
      <c r="Q141" s="15"/>
      <c r="R141" s="21"/>
      <c r="S141" s="21"/>
      <c r="T141" s="21"/>
    </row>
    <row r="142" spans="1:20" ht="19.5" customHeight="1">
      <c r="A142" s="15"/>
      <c r="B142" s="15"/>
      <c r="C142" s="15"/>
      <c r="D142" s="15" t="s">
        <v>142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>
        <v>3</v>
      </c>
      <c r="O142" s="15"/>
      <c r="P142" s="15">
        <v>20190401</v>
      </c>
      <c r="Q142" s="15"/>
      <c r="R142" s="21"/>
      <c r="S142" s="21"/>
      <c r="T142" s="21"/>
    </row>
    <row r="143" spans="1:20" ht="19.5" customHeight="1">
      <c r="A143" s="15"/>
      <c r="B143" s="15"/>
      <c r="C143" s="15"/>
      <c r="D143" s="15" t="s">
        <v>143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>
        <v>2</v>
      </c>
      <c r="O143" s="15"/>
      <c r="P143" s="15">
        <v>20190401</v>
      </c>
      <c r="Q143" s="15"/>
      <c r="R143" s="21"/>
      <c r="S143" s="21"/>
      <c r="T143" s="21"/>
    </row>
    <row r="144" spans="1:20" s="2" customFormat="1" ht="19.5" customHeight="1">
      <c r="A144" s="15" t="s">
        <v>144</v>
      </c>
      <c r="B144" s="15" t="s">
        <v>23</v>
      </c>
      <c r="C144" s="15" t="s">
        <v>35</v>
      </c>
      <c r="D144" s="15" t="s">
        <v>145</v>
      </c>
      <c r="E144" s="15">
        <v>1</v>
      </c>
      <c r="F144" s="15">
        <v>810</v>
      </c>
      <c r="G144" s="15">
        <v>20190401</v>
      </c>
      <c r="H144" s="15"/>
      <c r="I144" s="15"/>
      <c r="J144" s="15"/>
      <c r="K144" s="15"/>
      <c r="L144" s="15"/>
      <c r="M144" s="15"/>
      <c r="N144" s="15"/>
      <c r="O144" s="15"/>
      <c r="P144" s="15"/>
      <c r="Q144" s="15">
        <f>SUM(F144:F145)</f>
        <v>1620</v>
      </c>
      <c r="R144" s="21"/>
      <c r="S144" s="21"/>
      <c r="T144" s="21"/>
    </row>
    <row r="145" spans="1:20" s="2" customFormat="1" ht="19.5" customHeight="1">
      <c r="A145" s="15"/>
      <c r="B145" s="15"/>
      <c r="C145" s="15"/>
      <c r="D145" s="15" t="s">
        <v>146</v>
      </c>
      <c r="E145" s="15">
        <v>1</v>
      </c>
      <c r="F145" s="15">
        <v>810</v>
      </c>
      <c r="G145" s="15">
        <v>20190401</v>
      </c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21"/>
      <c r="S145" s="21"/>
      <c r="T145" s="21"/>
    </row>
    <row r="146" spans="1:21" s="1" customFormat="1" ht="28.5" customHeight="1">
      <c r="A146" s="6" t="s">
        <v>0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U146" s="2"/>
    </row>
    <row r="147" spans="1:21" s="1" customFormat="1" ht="15.75" customHeight="1">
      <c r="A147" s="7" t="s">
        <v>1</v>
      </c>
      <c r="B147" s="7"/>
      <c r="C147" s="8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9"/>
      <c r="U147" s="2"/>
    </row>
    <row r="148" spans="1:21" s="1" customFormat="1" ht="15.75" customHeight="1" hidden="1">
      <c r="A148" s="10"/>
      <c r="B148" s="10"/>
      <c r="C148" s="11"/>
      <c r="D148" s="12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20"/>
      <c r="U148" s="2"/>
    </row>
    <row r="149" spans="1:21" s="1" customFormat="1" ht="13.5" customHeight="1">
      <c r="A149" s="13" t="s">
        <v>2</v>
      </c>
      <c r="B149" s="13" t="s">
        <v>3</v>
      </c>
      <c r="C149" s="13" t="s">
        <v>4</v>
      </c>
      <c r="D149" s="13" t="s">
        <v>5</v>
      </c>
      <c r="E149" s="13" t="s">
        <v>6</v>
      </c>
      <c r="F149" s="13"/>
      <c r="G149" s="13"/>
      <c r="H149" s="13" t="s">
        <v>7</v>
      </c>
      <c r="I149" s="13"/>
      <c r="J149" s="13"/>
      <c r="K149" s="13"/>
      <c r="L149" s="13"/>
      <c r="M149" s="13"/>
      <c r="N149" s="13" t="s">
        <v>8</v>
      </c>
      <c r="O149" s="13"/>
      <c r="P149" s="13"/>
      <c r="Q149" s="13" t="s">
        <v>9</v>
      </c>
      <c r="U149" s="2"/>
    </row>
    <row r="150" spans="1:21" s="1" customFormat="1" ht="13.5" customHeight="1">
      <c r="A150" s="13"/>
      <c r="B150" s="13"/>
      <c r="C150" s="13"/>
      <c r="D150" s="13"/>
      <c r="E150" s="13" t="s">
        <v>10</v>
      </c>
      <c r="F150" s="13" t="s">
        <v>11</v>
      </c>
      <c r="G150" s="13" t="s">
        <v>12</v>
      </c>
      <c r="H150" s="13" t="s">
        <v>13</v>
      </c>
      <c r="I150" s="13" t="s">
        <v>14</v>
      </c>
      <c r="J150" s="13" t="s">
        <v>15</v>
      </c>
      <c r="K150" s="13" t="s">
        <v>16</v>
      </c>
      <c r="L150" s="13" t="s">
        <v>17</v>
      </c>
      <c r="M150" s="13" t="s">
        <v>18</v>
      </c>
      <c r="N150" s="13" t="s">
        <v>19</v>
      </c>
      <c r="O150" s="13" t="s">
        <v>20</v>
      </c>
      <c r="P150" s="13" t="s">
        <v>21</v>
      </c>
      <c r="Q150" s="13"/>
      <c r="U150" s="2"/>
    </row>
    <row r="151" spans="1:21" s="1" customFormat="1" ht="13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U151" s="2"/>
    </row>
    <row r="152" spans="1:21" s="1" customFormat="1" ht="13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U152" s="2"/>
    </row>
    <row r="153" spans="1:21" s="1" customFormat="1" ht="19.5" customHeight="1">
      <c r="A153" s="15" t="s">
        <v>144</v>
      </c>
      <c r="B153" s="15" t="s">
        <v>23</v>
      </c>
      <c r="C153" s="15" t="s">
        <v>35</v>
      </c>
      <c r="D153" s="15" t="s">
        <v>147</v>
      </c>
      <c r="E153" s="15"/>
      <c r="F153" s="15"/>
      <c r="G153" s="15"/>
      <c r="H153" s="15">
        <v>2</v>
      </c>
      <c r="I153" s="15">
        <v>1510</v>
      </c>
      <c r="J153" s="15">
        <v>1</v>
      </c>
      <c r="K153" s="15">
        <v>720</v>
      </c>
      <c r="L153" s="15">
        <v>-790</v>
      </c>
      <c r="M153" s="15">
        <v>20190401</v>
      </c>
      <c r="N153" s="15" t="s">
        <v>148</v>
      </c>
      <c r="O153" s="15"/>
      <c r="P153" s="15"/>
      <c r="Q153" s="15">
        <f>SUM(L153:L154)</f>
        <v>-1274</v>
      </c>
      <c r="R153" s="21"/>
      <c r="S153" s="21"/>
      <c r="T153" s="21"/>
      <c r="U153" s="2"/>
    </row>
    <row r="154" spans="1:21" s="1" customFormat="1" ht="19.5" customHeight="1">
      <c r="A154" s="15"/>
      <c r="B154" s="15"/>
      <c r="C154" s="15"/>
      <c r="D154" s="15" t="s">
        <v>149</v>
      </c>
      <c r="E154" s="15"/>
      <c r="F154" s="15"/>
      <c r="G154" s="15"/>
      <c r="H154" s="15">
        <v>7</v>
      </c>
      <c r="I154" s="15">
        <v>1540</v>
      </c>
      <c r="J154" s="15">
        <v>6</v>
      </c>
      <c r="K154" s="15">
        <v>1056</v>
      </c>
      <c r="L154" s="15">
        <v>-484</v>
      </c>
      <c r="M154" s="15">
        <v>20190401</v>
      </c>
      <c r="N154" s="15"/>
      <c r="O154" s="15"/>
      <c r="P154" s="15"/>
      <c r="Q154" s="15"/>
      <c r="R154" s="21"/>
      <c r="S154" s="21"/>
      <c r="T154" s="21"/>
      <c r="U154" s="2"/>
    </row>
    <row r="155" spans="1:21" s="1" customFormat="1" ht="19.5" customHeight="1">
      <c r="A155" s="15"/>
      <c r="B155" s="15"/>
      <c r="C155" s="15"/>
      <c r="D155" s="15" t="s">
        <v>150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>
        <v>1</v>
      </c>
      <c r="O155" s="15">
        <v>810</v>
      </c>
      <c r="P155" s="15">
        <v>20190401</v>
      </c>
      <c r="Q155" s="15">
        <f>-SUM(O155:O158)</f>
        <v>-3852</v>
      </c>
      <c r="R155" s="21"/>
      <c r="S155" s="21"/>
      <c r="T155" s="21"/>
      <c r="U155" s="2"/>
    </row>
    <row r="156" spans="1:21" s="1" customFormat="1" ht="19.5" customHeight="1">
      <c r="A156" s="15"/>
      <c r="B156" s="15"/>
      <c r="C156" s="15"/>
      <c r="D156" s="15" t="s">
        <v>151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>
        <v>2</v>
      </c>
      <c r="O156" s="15">
        <v>1272</v>
      </c>
      <c r="P156" s="15">
        <v>20190401</v>
      </c>
      <c r="Q156" s="15"/>
      <c r="R156" s="21"/>
      <c r="S156" s="21"/>
      <c r="T156" s="21"/>
      <c r="U156" s="2"/>
    </row>
    <row r="157" spans="1:21" s="1" customFormat="1" ht="19.5" customHeight="1">
      <c r="A157" s="15"/>
      <c r="B157" s="15"/>
      <c r="C157" s="15"/>
      <c r="D157" s="15" t="s">
        <v>152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>
        <v>2</v>
      </c>
      <c r="O157" s="15">
        <v>960</v>
      </c>
      <c r="P157" s="15">
        <v>20190401</v>
      </c>
      <c r="Q157" s="15"/>
      <c r="R157" s="21"/>
      <c r="S157" s="21"/>
      <c r="T157" s="21"/>
      <c r="U157" s="2"/>
    </row>
    <row r="158" spans="1:21" s="1" customFormat="1" ht="19.5" customHeight="1">
      <c r="A158" s="15"/>
      <c r="B158" s="15"/>
      <c r="C158" s="15"/>
      <c r="D158" s="15" t="s">
        <v>153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>
        <v>1</v>
      </c>
      <c r="O158" s="15">
        <v>810</v>
      </c>
      <c r="P158" s="15">
        <v>20190401</v>
      </c>
      <c r="Q158" s="15"/>
      <c r="R158" s="21"/>
      <c r="S158" s="21"/>
      <c r="T158" s="21"/>
      <c r="U158" s="2"/>
    </row>
    <row r="159" spans="1:21" s="1" customFormat="1" ht="19.5" customHeight="1">
      <c r="A159" s="15"/>
      <c r="B159" s="15" t="s">
        <v>37</v>
      </c>
      <c r="C159" s="15" t="s">
        <v>35</v>
      </c>
      <c r="D159" s="15" t="s">
        <v>154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>
        <v>1</v>
      </c>
      <c r="O159" s="15">
        <v>810</v>
      </c>
      <c r="P159" s="15">
        <v>20190401</v>
      </c>
      <c r="Q159" s="15">
        <f>-O159</f>
        <v>-810</v>
      </c>
      <c r="R159" s="21"/>
      <c r="S159" s="21"/>
      <c r="T159" s="21"/>
      <c r="U159" s="2"/>
    </row>
    <row r="160" spans="1:20" s="2" customFormat="1" ht="19.5" customHeight="1">
      <c r="A160" s="15"/>
      <c r="B160" s="15" t="s">
        <v>47</v>
      </c>
      <c r="C160" s="15" t="s">
        <v>24</v>
      </c>
      <c r="D160" s="15" t="s">
        <v>155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>
        <v>2</v>
      </c>
      <c r="O160" s="15"/>
      <c r="P160" s="15">
        <v>20190401</v>
      </c>
      <c r="Q160" s="15"/>
      <c r="R160" s="1"/>
      <c r="S160" s="1"/>
      <c r="T160" s="1"/>
    </row>
    <row r="161" spans="1:21" s="1" customFormat="1" ht="19.5" customHeight="1">
      <c r="A161" s="15"/>
      <c r="B161" s="15"/>
      <c r="C161" s="15" t="s">
        <v>35</v>
      </c>
      <c r="D161" s="15" t="s">
        <v>156</v>
      </c>
      <c r="E161" s="15"/>
      <c r="F161" s="15"/>
      <c r="G161" s="15"/>
      <c r="H161" s="15">
        <v>3</v>
      </c>
      <c r="I161" s="15"/>
      <c r="J161" s="15">
        <v>2</v>
      </c>
      <c r="K161" s="15"/>
      <c r="L161" s="15"/>
      <c r="M161" s="15">
        <v>20190401</v>
      </c>
      <c r="N161" s="15" t="s">
        <v>157</v>
      </c>
      <c r="O161" s="15"/>
      <c r="P161" s="15"/>
      <c r="Q161" s="15"/>
      <c r="U161" s="2"/>
    </row>
    <row r="162" spans="1:21" s="1" customFormat="1" ht="19.5" customHeight="1">
      <c r="A162" s="15"/>
      <c r="B162" s="15"/>
      <c r="C162" s="15"/>
      <c r="D162" s="15" t="s">
        <v>158</v>
      </c>
      <c r="E162" s="15"/>
      <c r="F162" s="15"/>
      <c r="G162" s="15"/>
      <c r="H162" s="15">
        <v>4</v>
      </c>
      <c r="I162" s="15"/>
      <c r="J162" s="15">
        <v>3</v>
      </c>
      <c r="K162" s="15"/>
      <c r="L162" s="15"/>
      <c r="M162" s="15">
        <v>20190401</v>
      </c>
      <c r="N162" s="15"/>
      <c r="O162" s="15"/>
      <c r="P162" s="15"/>
      <c r="Q162" s="15"/>
      <c r="U162" s="2"/>
    </row>
    <row r="163" spans="1:21" s="1" customFormat="1" ht="19.5" customHeight="1">
      <c r="A163" s="15"/>
      <c r="B163" s="15"/>
      <c r="C163" s="15"/>
      <c r="D163" s="15" t="s">
        <v>159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>
        <v>1</v>
      </c>
      <c r="O163" s="15"/>
      <c r="P163" s="15">
        <v>20190401</v>
      </c>
      <c r="Q163" s="15"/>
      <c r="U163" s="2"/>
    </row>
    <row r="164" spans="1:21" s="1" customFormat="1" ht="19.5" customHeight="1">
      <c r="A164" s="15"/>
      <c r="B164" s="15"/>
      <c r="C164" s="15"/>
      <c r="D164" s="15" t="s">
        <v>160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>
        <v>2</v>
      </c>
      <c r="O164" s="15"/>
      <c r="P164" s="15">
        <v>20190401</v>
      </c>
      <c r="Q164" s="15"/>
      <c r="U164" s="2"/>
    </row>
    <row r="165" spans="1:21" s="1" customFormat="1" ht="19.5" customHeight="1">
      <c r="A165" s="15"/>
      <c r="B165" s="15"/>
      <c r="C165" s="15"/>
      <c r="D165" s="15" t="s">
        <v>161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>
        <v>1</v>
      </c>
      <c r="O165" s="15"/>
      <c r="P165" s="15">
        <v>20190401</v>
      </c>
      <c r="Q165" s="15"/>
      <c r="U165" s="2"/>
    </row>
    <row r="166" spans="1:21" s="1" customFormat="1" ht="19.5" customHeight="1">
      <c r="A166" s="15"/>
      <c r="B166" s="15"/>
      <c r="C166" s="15"/>
      <c r="D166" s="15" t="s">
        <v>162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>
        <v>1</v>
      </c>
      <c r="O166" s="15"/>
      <c r="P166" s="15">
        <v>20190401</v>
      </c>
      <c r="Q166" s="15"/>
      <c r="U166" s="2"/>
    </row>
    <row r="167" spans="1:21" s="1" customFormat="1" ht="19.5" customHeight="1">
      <c r="A167" s="15"/>
      <c r="B167" s="15"/>
      <c r="C167" s="15"/>
      <c r="D167" s="15" t="s">
        <v>163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>
        <v>1</v>
      </c>
      <c r="O167" s="15"/>
      <c r="P167" s="15">
        <v>20190401</v>
      </c>
      <c r="Q167" s="15"/>
      <c r="U167" s="2"/>
    </row>
    <row r="168" spans="1:21" s="1" customFormat="1" ht="19.5" customHeight="1">
      <c r="A168" s="15"/>
      <c r="B168" s="15"/>
      <c r="C168" s="15"/>
      <c r="D168" s="15" t="s">
        <v>164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>
        <v>1</v>
      </c>
      <c r="O168" s="15"/>
      <c r="P168" s="15">
        <v>20190401</v>
      </c>
      <c r="Q168" s="15"/>
      <c r="U168" s="2"/>
    </row>
    <row r="169" spans="1:21" s="1" customFormat="1" ht="19.5" customHeight="1">
      <c r="A169" s="15"/>
      <c r="B169" s="15"/>
      <c r="C169" s="15"/>
      <c r="D169" s="15" t="s">
        <v>165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>
        <v>1</v>
      </c>
      <c r="O169" s="15"/>
      <c r="P169" s="15">
        <v>20190401</v>
      </c>
      <c r="Q169" s="15"/>
      <c r="U169" s="2"/>
    </row>
    <row r="170" spans="1:21" s="1" customFormat="1" ht="19.5" customHeight="1">
      <c r="A170" s="15"/>
      <c r="B170" s="15"/>
      <c r="C170" s="15"/>
      <c r="D170" s="15" t="s">
        <v>166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>
        <v>1</v>
      </c>
      <c r="O170" s="15"/>
      <c r="P170" s="15">
        <v>20190401</v>
      </c>
      <c r="Q170" s="15"/>
      <c r="U170" s="2"/>
    </row>
    <row r="171" spans="1:21" s="1" customFormat="1" ht="19.5" customHeight="1">
      <c r="A171" s="15"/>
      <c r="B171" s="15"/>
      <c r="C171" s="15"/>
      <c r="D171" s="15" t="s">
        <v>167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>
        <v>1</v>
      </c>
      <c r="O171" s="15"/>
      <c r="P171" s="15">
        <v>20190401</v>
      </c>
      <c r="Q171" s="15"/>
      <c r="U171" s="2"/>
    </row>
    <row r="172" spans="1:21" s="1" customFormat="1" ht="19.5" customHeight="1">
      <c r="A172" s="15"/>
      <c r="B172" s="15"/>
      <c r="C172" s="15"/>
      <c r="D172" s="15" t="s">
        <v>168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>
        <v>1</v>
      </c>
      <c r="O172" s="15"/>
      <c r="P172" s="15">
        <v>20190401</v>
      </c>
      <c r="Q172" s="15"/>
      <c r="U172" s="2"/>
    </row>
    <row r="173" spans="1:21" s="1" customFormat="1" ht="19.5" customHeight="1">
      <c r="A173" s="15"/>
      <c r="B173" s="15"/>
      <c r="C173" s="15"/>
      <c r="D173" s="15" t="s">
        <v>169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>
        <v>2</v>
      </c>
      <c r="O173" s="15"/>
      <c r="P173" s="15">
        <v>20190401</v>
      </c>
      <c r="Q173" s="15"/>
      <c r="U173" s="2"/>
    </row>
    <row r="174" spans="1:21" s="1" customFormat="1" ht="19.5" customHeight="1">
      <c r="A174" s="15"/>
      <c r="B174" s="15"/>
      <c r="C174" s="15"/>
      <c r="D174" s="15" t="s">
        <v>170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>
        <v>1</v>
      </c>
      <c r="O174" s="15"/>
      <c r="P174" s="15">
        <v>20190401</v>
      </c>
      <c r="Q174" s="15"/>
      <c r="U174" s="2"/>
    </row>
    <row r="175" spans="1:21" s="1" customFormat="1" ht="28.5" customHeight="1">
      <c r="A175" s="6" t="s">
        <v>0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U175" s="2"/>
    </row>
    <row r="176" spans="1:21" s="1" customFormat="1" ht="15.75" customHeight="1">
      <c r="A176" s="7" t="s">
        <v>1</v>
      </c>
      <c r="B176" s="7"/>
      <c r="C176" s="8"/>
      <c r="D176" s="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9"/>
      <c r="U176" s="2"/>
    </row>
    <row r="177" spans="1:21" s="1" customFormat="1" ht="15.75" customHeight="1" hidden="1">
      <c r="A177" s="10"/>
      <c r="B177" s="10"/>
      <c r="C177" s="11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20"/>
      <c r="U177" s="2"/>
    </row>
    <row r="178" spans="1:21" s="1" customFormat="1" ht="13.5" customHeight="1">
      <c r="A178" s="13" t="s">
        <v>2</v>
      </c>
      <c r="B178" s="13" t="s">
        <v>3</v>
      </c>
      <c r="C178" s="13" t="s">
        <v>4</v>
      </c>
      <c r="D178" s="13" t="s">
        <v>5</v>
      </c>
      <c r="E178" s="13" t="s">
        <v>6</v>
      </c>
      <c r="F178" s="13"/>
      <c r="G178" s="13"/>
      <c r="H178" s="13" t="s">
        <v>7</v>
      </c>
      <c r="I178" s="13"/>
      <c r="J178" s="13"/>
      <c r="K178" s="13"/>
      <c r="L178" s="13"/>
      <c r="M178" s="13"/>
      <c r="N178" s="13" t="s">
        <v>8</v>
      </c>
      <c r="O178" s="13"/>
      <c r="P178" s="13"/>
      <c r="Q178" s="13" t="s">
        <v>9</v>
      </c>
      <c r="U178" s="2"/>
    </row>
    <row r="179" spans="1:21" s="1" customFormat="1" ht="13.5" customHeight="1">
      <c r="A179" s="13"/>
      <c r="B179" s="13"/>
      <c r="C179" s="13"/>
      <c r="D179" s="13"/>
      <c r="E179" s="13" t="s">
        <v>10</v>
      </c>
      <c r="F179" s="13" t="s">
        <v>11</v>
      </c>
      <c r="G179" s="13" t="s">
        <v>12</v>
      </c>
      <c r="H179" s="13" t="s">
        <v>13</v>
      </c>
      <c r="I179" s="13" t="s">
        <v>14</v>
      </c>
      <c r="J179" s="13" t="s">
        <v>15</v>
      </c>
      <c r="K179" s="13" t="s">
        <v>16</v>
      </c>
      <c r="L179" s="13" t="s">
        <v>17</v>
      </c>
      <c r="M179" s="13" t="s">
        <v>18</v>
      </c>
      <c r="N179" s="13" t="s">
        <v>19</v>
      </c>
      <c r="O179" s="13" t="s">
        <v>20</v>
      </c>
      <c r="P179" s="13" t="s">
        <v>21</v>
      </c>
      <c r="Q179" s="13"/>
      <c r="U179" s="2"/>
    </row>
    <row r="180" spans="1:21" s="1" customFormat="1" ht="13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U180" s="2"/>
    </row>
    <row r="181" spans="1:21" s="1" customFormat="1" ht="13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U181" s="2"/>
    </row>
    <row r="182" spans="1:21" s="3" customFormat="1" ht="19.5" customHeight="1">
      <c r="A182" s="15" t="s">
        <v>171</v>
      </c>
      <c r="B182" s="14" t="s">
        <v>23</v>
      </c>
      <c r="C182" s="14" t="s">
        <v>35</v>
      </c>
      <c r="D182" s="15" t="s">
        <v>172</v>
      </c>
      <c r="E182" s="15"/>
      <c r="F182" s="15"/>
      <c r="G182" s="15"/>
      <c r="H182" s="15">
        <v>3</v>
      </c>
      <c r="I182" s="15">
        <v>1215</v>
      </c>
      <c r="J182" s="15">
        <v>3</v>
      </c>
      <c r="K182" s="15">
        <v>1215</v>
      </c>
      <c r="L182" s="15">
        <f>K182-I182</f>
        <v>0</v>
      </c>
      <c r="M182" s="15">
        <v>20190401</v>
      </c>
      <c r="N182" s="15"/>
      <c r="O182" s="15"/>
      <c r="P182" s="15"/>
      <c r="Q182" s="14">
        <f>SUM(L182:L183)</f>
        <v>-452</v>
      </c>
      <c r="R182" s="1"/>
      <c r="S182" s="1"/>
      <c r="T182" s="1"/>
      <c r="U182"/>
    </row>
    <row r="183" spans="1:17" ht="19.5" customHeight="1">
      <c r="A183" s="15"/>
      <c r="B183" s="16"/>
      <c r="C183" s="16"/>
      <c r="D183" s="15" t="s">
        <v>173</v>
      </c>
      <c r="E183" s="15"/>
      <c r="F183" s="15"/>
      <c r="G183" s="15"/>
      <c r="H183" s="15">
        <v>3</v>
      </c>
      <c r="I183" s="15">
        <v>1092</v>
      </c>
      <c r="J183" s="15">
        <v>1</v>
      </c>
      <c r="K183" s="15">
        <v>640</v>
      </c>
      <c r="L183" s="15">
        <f>K183-I183</f>
        <v>-452</v>
      </c>
      <c r="M183" s="15">
        <v>20190401</v>
      </c>
      <c r="N183" s="15"/>
      <c r="O183" s="15"/>
      <c r="P183" s="15"/>
      <c r="Q183" s="17"/>
    </row>
    <row r="184" spans="1:17" ht="19.5" customHeight="1">
      <c r="A184" s="15"/>
      <c r="B184" s="17"/>
      <c r="C184" s="17"/>
      <c r="D184" s="15" t="s">
        <v>174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>
        <v>1</v>
      </c>
      <c r="O184" s="15">
        <v>810</v>
      </c>
      <c r="P184" s="15">
        <v>20190401</v>
      </c>
      <c r="Q184" s="17">
        <f>-O184</f>
        <v>-810</v>
      </c>
    </row>
    <row r="185" spans="1:17" ht="19.5" customHeight="1">
      <c r="A185" s="15"/>
      <c r="B185" s="15" t="s">
        <v>47</v>
      </c>
      <c r="C185" s="15" t="s">
        <v>35</v>
      </c>
      <c r="D185" s="15" t="s">
        <v>175</v>
      </c>
      <c r="E185" s="15"/>
      <c r="F185" s="15"/>
      <c r="G185" s="15"/>
      <c r="H185" s="15">
        <v>3</v>
      </c>
      <c r="I185" s="15"/>
      <c r="J185" s="15">
        <v>4</v>
      </c>
      <c r="K185" s="15"/>
      <c r="L185" s="15"/>
      <c r="M185" s="15">
        <v>20190401</v>
      </c>
      <c r="N185" s="15"/>
      <c r="O185" s="15"/>
      <c r="P185" s="15"/>
      <c r="Q185" s="15"/>
    </row>
    <row r="186" ht="19.5" customHeight="1"/>
    <row r="187" ht="19.5" customHeight="1"/>
    <row r="188" ht="19.5" customHeight="1"/>
    <row r="189" ht="19.5" customHeight="1"/>
    <row r="190" ht="28.5" customHeight="1"/>
    <row r="191" ht="15.75" customHeight="1"/>
    <row r="192" ht="14.25" customHeight="1"/>
    <row r="193" ht="12.75" customHeight="1" hidden="1"/>
    <row r="194" ht="18.75" customHeight="1" hidden="1"/>
    <row r="195" ht="42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28.5" customHeight="1"/>
    <row r="218" ht="15.75" customHeight="1"/>
    <row r="219" ht="14.25" customHeight="1"/>
    <row r="220" ht="12.75" customHeight="1" hidden="1"/>
    <row r="221" ht="18.75" customHeight="1" hidden="1"/>
    <row r="222" ht="42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28.5" customHeight="1"/>
    <row r="245" ht="15.75" customHeight="1"/>
    <row r="246" ht="14.25" customHeight="1"/>
    <row r="247" ht="12.75" customHeight="1" hidden="1"/>
    <row r="248" ht="18.75" customHeight="1" hidden="1"/>
    <row r="249" ht="42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28.5" customHeight="1"/>
    <row r="272" ht="15.75" customHeight="1"/>
    <row r="273" ht="14.25" customHeight="1"/>
    <row r="274" ht="12.75" customHeight="1" hidden="1"/>
    <row r="275" ht="18.75" customHeight="1" hidden="1"/>
    <row r="276" ht="42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28.5" customHeight="1"/>
    <row r="299" ht="15.75" customHeight="1"/>
    <row r="300" ht="14.25" customHeight="1"/>
    <row r="301" ht="12.75" customHeight="1" hidden="1"/>
    <row r="302" ht="18.75" customHeight="1" hidden="1"/>
    <row r="303" ht="42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28.5" customHeight="1"/>
    <row r="326" ht="15.75" customHeight="1"/>
    <row r="327" ht="14.25" customHeight="1"/>
    <row r="328" ht="12.75" customHeight="1" hidden="1"/>
    <row r="329" ht="18.75" customHeight="1" hidden="1"/>
    <row r="330" ht="42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28.5" customHeight="1"/>
    <row r="353" ht="15.75" customHeight="1"/>
    <row r="354" ht="14.25" customHeight="1"/>
    <row r="355" ht="12.75" customHeight="1" hidden="1"/>
    <row r="356" ht="18.75" customHeight="1" hidden="1"/>
    <row r="357" ht="42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28.5" customHeight="1"/>
    <row r="380" ht="15.75" customHeight="1"/>
    <row r="381" ht="14.25" customHeight="1"/>
    <row r="382" ht="12.75" customHeight="1" hidden="1"/>
    <row r="383" ht="18.75" customHeight="1" hidden="1"/>
    <row r="384" ht="42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28.5" customHeight="1"/>
    <row r="407" ht="15.75" customHeight="1"/>
    <row r="408" ht="14.25" customHeight="1"/>
    <row r="409" ht="12.75" customHeight="1" hidden="1"/>
    <row r="410" ht="18.75" customHeight="1" hidden="1"/>
    <row r="411" ht="42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28.5" customHeight="1"/>
    <row r="434" ht="15.75" customHeight="1"/>
    <row r="435" ht="14.25" customHeight="1"/>
    <row r="436" ht="12.75" customHeight="1" hidden="1"/>
    <row r="437" ht="18.75" customHeight="1" hidden="1"/>
    <row r="438" ht="42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28.5" customHeight="1"/>
    <row r="461" ht="15.75" customHeight="1"/>
    <row r="462" ht="14.25" customHeight="1"/>
    <row r="463" ht="12.75" customHeight="1" hidden="1"/>
    <row r="464" ht="18.75" customHeight="1" hidden="1"/>
    <row r="465" ht="42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28.5" customHeight="1"/>
    <row r="488" ht="15.75" customHeight="1"/>
    <row r="489" ht="14.25" customHeight="1"/>
    <row r="490" ht="12.75" customHeight="1" hidden="1"/>
    <row r="491" ht="18.75" customHeight="1" hidden="1"/>
    <row r="492" ht="42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28.5" customHeight="1"/>
    <row r="515" ht="15.75" customHeight="1"/>
    <row r="516" ht="14.25" customHeight="1"/>
    <row r="517" ht="12.75" customHeight="1" hidden="1"/>
    <row r="518" ht="18.75" customHeight="1" hidden="1"/>
    <row r="519" ht="42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28.5" customHeight="1"/>
    <row r="542" ht="15.75" customHeight="1"/>
    <row r="543" ht="14.25" customHeight="1"/>
    <row r="544" ht="12.75" customHeight="1" hidden="1"/>
    <row r="545" ht="18.75" customHeight="1" hidden="1"/>
    <row r="546" ht="42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28.5" customHeight="1"/>
    <row r="569" ht="15.75" customHeight="1"/>
    <row r="570" ht="14.25" customHeight="1"/>
    <row r="571" ht="12.75" customHeight="1" hidden="1"/>
    <row r="572" ht="18.75" customHeight="1" hidden="1"/>
    <row r="573" ht="42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28.5" customHeight="1"/>
    <row r="596" ht="15.75" customHeight="1"/>
    <row r="597" ht="14.25" customHeight="1"/>
    <row r="598" ht="12.75" customHeight="1" hidden="1"/>
    <row r="599" ht="18.75" customHeight="1" hidden="1"/>
    <row r="600" ht="42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28.5" customHeight="1"/>
    <row r="623" ht="15.75" customHeight="1"/>
    <row r="624" ht="14.25" customHeight="1"/>
    <row r="625" ht="12.75" customHeight="1" hidden="1"/>
    <row r="626" ht="18.75" customHeight="1" hidden="1"/>
    <row r="627" ht="42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28.5" customHeight="1"/>
    <row r="650" ht="15.75" customHeight="1"/>
    <row r="651" ht="14.25" customHeight="1"/>
    <row r="652" ht="12.75" customHeight="1" hidden="1"/>
    <row r="653" ht="18.75" customHeight="1" hidden="1"/>
    <row r="654" ht="42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28.5" customHeight="1"/>
    <row r="677" ht="15.75" customHeight="1"/>
    <row r="678" ht="14.25" customHeight="1"/>
    <row r="679" ht="12.75" customHeight="1" hidden="1"/>
    <row r="680" ht="18.75" customHeight="1" hidden="1"/>
    <row r="681" ht="42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28.5" customHeight="1"/>
    <row r="704" ht="15.75" customHeight="1"/>
    <row r="705" ht="14.25" customHeight="1"/>
    <row r="706" ht="12.75" customHeight="1" hidden="1"/>
    <row r="707" ht="18.75" customHeight="1" hidden="1"/>
    <row r="708" ht="42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28.5" customHeight="1"/>
    <row r="731" ht="15.75" customHeight="1"/>
    <row r="732" ht="14.25" customHeight="1"/>
    <row r="733" ht="12.75" customHeight="1" hidden="1"/>
    <row r="734" ht="18.75" customHeight="1" hidden="1"/>
    <row r="735" ht="42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28.5" customHeight="1"/>
    <row r="758" ht="15.75" customHeight="1"/>
    <row r="759" ht="14.25" customHeight="1"/>
    <row r="760" ht="12.75" customHeight="1" hidden="1"/>
    <row r="761" ht="18.75" customHeight="1" hidden="1"/>
    <row r="762" ht="42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28.5" customHeight="1"/>
    <row r="785" ht="15.75" customHeight="1"/>
    <row r="786" ht="14.25" customHeight="1"/>
    <row r="787" ht="12.75" customHeight="1" hidden="1"/>
    <row r="788" ht="18.75" customHeight="1" hidden="1"/>
    <row r="789" ht="42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28.5" customHeight="1"/>
    <row r="812" ht="15.75" customHeight="1"/>
    <row r="813" ht="14.25" customHeight="1"/>
    <row r="814" ht="12.75" customHeight="1" hidden="1"/>
    <row r="815" ht="18.75" customHeight="1" hidden="1"/>
    <row r="816" ht="42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28.5" customHeight="1"/>
    <row r="839" ht="15.75" customHeight="1"/>
    <row r="840" ht="14.25" customHeight="1"/>
    <row r="841" ht="12.75" customHeight="1" hidden="1"/>
    <row r="842" ht="18.75" customHeight="1" hidden="1"/>
    <row r="843" ht="42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28.5" customHeight="1"/>
    <row r="866" ht="15.75" customHeight="1"/>
    <row r="867" ht="14.25" customHeight="1"/>
    <row r="868" ht="12.75" customHeight="1" hidden="1"/>
    <row r="869" ht="18.75" customHeight="1" hidden="1"/>
    <row r="870" ht="42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28.5" customHeight="1"/>
    <row r="893" ht="15.75" customHeight="1"/>
    <row r="894" ht="14.25" customHeight="1"/>
    <row r="895" ht="12.75" customHeight="1" hidden="1"/>
    <row r="896" ht="18.75" customHeight="1" hidden="1"/>
    <row r="897" ht="42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28.5" customHeight="1"/>
    <row r="920" ht="15.75" customHeight="1"/>
    <row r="921" ht="14.25" customHeight="1"/>
    <row r="922" ht="12.75" customHeight="1" hidden="1"/>
    <row r="923" ht="18.75" customHeight="1" hidden="1"/>
    <row r="924" ht="42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28.5" customHeight="1"/>
    <row r="947" ht="15.75" customHeight="1"/>
    <row r="948" ht="14.25" customHeight="1"/>
    <row r="949" ht="12.75" customHeight="1" hidden="1"/>
    <row r="950" ht="18.75" customHeight="1" hidden="1"/>
    <row r="951" ht="42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28.5" customHeight="1"/>
    <row r="974" ht="15.75" customHeight="1"/>
    <row r="975" ht="14.25" customHeight="1"/>
    <row r="976" ht="12.75" customHeight="1" hidden="1"/>
    <row r="977" ht="18.75" customHeight="1" hidden="1"/>
    <row r="978" ht="42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28.5" customHeight="1"/>
    <row r="1001" ht="15.75" customHeight="1"/>
    <row r="1002" ht="14.25" customHeight="1"/>
    <row r="1003" ht="12.75" customHeight="1" hidden="1"/>
    <row r="1004" ht="18.75" customHeight="1" hidden="1"/>
    <row r="1005" ht="42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28.5" customHeight="1"/>
    <row r="1028" ht="15.75" customHeight="1"/>
    <row r="1029" ht="14.25" customHeight="1"/>
    <row r="1030" ht="12.75" customHeight="1" hidden="1"/>
    <row r="1031" ht="18.75" customHeight="1" hidden="1"/>
    <row r="1032" ht="42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28.5" customHeight="1"/>
    <row r="1055" ht="15.75" customHeight="1"/>
    <row r="1056" ht="14.25" customHeight="1"/>
    <row r="1057" ht="12.75" customHeight="1" hidden="1"/>
    <row r="1058" ht="18.75" customHeight="1" hidden="1"/>
    <row r="1059" ht="42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28.5" customHeight="1"/>
    <row r="1082" ht="15.75" customHeight="1"/>
    <row r="1083" ht="14.25" customHeight="1"/>
    <row r="1084" ht="12.75" customHeight="1" hidden="1"/>
    <row r="1085" ht="18.75" customHeight="1" hidden="1"/>
    <row r="1086" ht="42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28.5" customHeight="1"/>
    <row r="1109" ht="15.75" customHeight="1"/>
    <row r="1110" ht="14.25" customHeight="1"/>
    <row r="1111" ht="12.75" customHeight="1" hidden="1"/>
    <row r="1112" ht="18.75" customHeight="1" hidden="1"/>
    <row r="1113" ht="42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28.5" customHeight="1"/>
    <row r="1136" ht="15.75" customHeight="1"/>
    <row r="1137" ht="14.25" customHeight="1"/>
    <row r="1138" ht="12.75" customHeight="1" hidden="1"/>
    <row r="1139" ht="18.75" customHeight="1" hidden="1"/>
    <row r="1140" ht="42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28.5" customHeight="1"/>
    <row r="1163" ht="15.75" customHeight="1"/>
    <row r="1164" ht="14.25" customHeight="1"/>
    <row r="1165" ht="12.75" customHeight="1" hidden="1"/>
    <row r="1166" ht="18.75" customHeight="1" hidden="1"/>
    <row r="1167" ht="42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28.5" customHeight="1"/>
    <row r="1190" ht="15.75" customHeight="1"/>
    <row r="1191" ht="14.25" customHeight="1"/>
    <row r="1192" ht="12.75" customHeight="1" hidden="1"/>
    <row r="1193" ht="18.75" customHeight="1" hidden="1"/>
    <row r="1194" ht="42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28.5" customHeight="1"/>
    <row r="1217" ht="15.75" customHeight="1"/>
    <row r="1218" ht="14.25" customHeight="1"/>
    <row r="1219" ht="12.75" customHeight="1" hidden="1"/>
    <row r="1220" ht="18.75" customHeight="1" hidden="1"/>
    <row r="1221" ht="42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28.5" customHeight="1"/>
    <row r="1244" ht="15.75" customHeight="1"/>
    <row r="1245" ht="14.25" customHeight="1"/>
    <row r="1246" ht="12.75" customHeight="1" hidden="1"/>
    <row r="1247" ht="18.75" customHeight="1" hidden="1"/>
    <row r="1248" ht="42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28.5" customHeight="1"/>
    <row r="1271" ht="15.75" customHeight="1"/>
    <row r="1272" ht="14.25" customHeight="1"/>
    <row r="1273" ht="12.75" customHeight="1" hidden="1"/>
    <row r="1274" ht="18.75" customHeight="1" hidden="1"/>
    <row r="1275" ht="42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28.5" customHeight="1"/>
    <row r="1298" ht="15.75" customHeight="1"/>
    <row r="1299" ht="14.25" customHeight="1"/>
    <row r="1300" ht="12.75" customHeight="1" hidden="1"/>
    <row r="1301" ht="18.75" customHeight="1" hidden="1"/>
    <row r="1302" ht="42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28.5" customHeight="1"/>
    <row r="1325" ht="15.75" customHeight="1"/>
    <row r="1326" ht="14.25" customHeight="1"/>
    <row r="1327" ht="12.75" customHeight="1" hidden="1"/>
    <row r="1328" ht="18.75" customHeight="1" hidden="1"/>
    <row r="1329" ht="42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28.5" customHeight="1"/>
    <row r="1352" ht="15.75" customHeight="1"/>
    <row r="1353" ht="14.25" customHeight="1"/>
    <row r="1354" ht="12.75" customHeight="1" hidden="1"/>
    <row r="1355" ht="18.75" customHeight="1" hidden="1"/>
    <row r="1356" ht="42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28.5" customHeight="1"/>
    <row r="1379" ht="15.75" customHeight="1"/>
    <row r="1380" ht="14.25" customHeight="1"/>
    <row r="1381" ht="12.75" customHeight="1" hidden="1"/>
    <row r="1382" ht="18.75" customHeight="1" hidden="1"/>
    <row r="1383" ht="42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28.5" customHeight="1"/>
    <row r="1406" ht="15.75" customHeight="1"/>
    <row r="1407" ht="14.25" customHeight="1"/>
    <row r="1408" ht="12.75" customHeight="1" hidden="1"/>
    <row r="1409" ht="18.75" customHeight="1" hidden="1"/>
    <row r="1410" ht="42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28.5" customHeight="1"/>
    <row r="1433" ht="15.75" customHeight="1"/>
    <row r="1434" ht="14.25" customHeight="1"/>
    <row r="1435" ht="12.75" customHeight="1" hidden="1"/>
    <row r="1436" ht="18.75" customHeight="1" hidden="1"/>
    <row r="1437" ht="42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28.5" customHeight="1"/>
    <row r="1460" ht="15.75" customHeight="1"/>
    <row r="1461" ht="14.25" customHeight="1"/>
    <row r="1462" ht="12.75" customHeight="1" hidden="1"/>
    <row r="1463" ht="18.75" customHeight="1" hidden="1"/>
    <row r="1464" ht="42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28.5" customHeight="1"/>
    <row r="1487" ht="15.75" customHeight="1"/>
    <row r="1488" ht="14.25" customHeight="1"/>
    <row r="1489" ht="12.75" customHeight="1" hidden="1"/>
    <row r="1490" ht="18.75" customHeight="1" hidden="1"/>
    <row r="1491" ht="42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28.5" customHeight="1"/>
    <row r="1514" ht="15.75" customHeight="1"/>
    <row r="1515" ht="14.25" customHeight="1"/>
    <row r="1516" ht="12.75" customHeight="1" hidden="1"/>
    <row r="1517" ht="18.75" customHeight="1" hidden="1"/>
    <row r="1518" ht="42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28.5" customHeight="1"/>
    <row r="1541" ht="15.75" customHeight="1"/>
    <row r="1542" ht="14.25" customHeight="1"/>
    <row r="1543" ht="12.75" customHeight="1" hidden="1"/>
    <row r="1544" ht="18.75" customHeight="1" hidden="1"/>
    <row r="1545" ht="42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28.5" customHeight="1"/>
    <row r="1568" ht="15.75" customHeight="1"/>
    <row r="1569" ht="14.25" customHeight="1"/>
    <row r="1570" ht="12.75" customHeight="1" hidden="1"/>
    <row r="1571" ht="18.75" customHeight="1" hidden="1"/>
    <row r="1572" ht="42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28.5" customHeight="1"/>
    <row r="1595" ht="15.75" customHeight="1"/>
    <row r="1596" ht="14.25" customHeight="1"/>
    <row r="1597" ht="12.75" customHeight="1" hidden="1"/>
    <row r="1598" ht="18.75" customHeight="1" hidden="1"/>
    <row r="1599" ht="42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28.5" customHeight="1"/>
    <row r="1622" ht="15.75" customHeight="1"/>
    <row r="1623" ht="14.25" customHeight="1"/>
    <row r="1624" ht="12.75" customHeight="1" hidden="1"/>
    <row r="1625" ht="18.75" customHeight="1" hidden="1"/>
    <row r="1626" ht="42" customHeight="1"/>
    <row r="1627" ht="19.5" customHeight="1"/>
    <row r="1628" spans="1:21" s="4" customFormat="1" ht="19.5" customHeight="1">
      <c r="A1628" s="5"/>
      <c r="B1628" s="3"/>
      <c r="C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5"/>
      <c r="R1628" s="22"/>
      <c r="S1628" s="22"/>
      <c r="T1628" s="22"/>
      <c r="U1628" s="23"/>
    </row>
    <row r="1629" spans="1:21" s="4" customFormat="1" ht="19.5" customHeight="1">
      <c r="A1629" s="5"/>
      <c r="B1629" s="3"/>
      <c r="C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5"/>
      <c r="R1629" s="22"/>
      <c r="S1629" s="22"/>
      <c r="T1629" s="22"/>
      <c r="U1629" s="23"/>
    </row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28.5" customHeight="1"/>
    <row r="1649" ht="15.75" customHeight="1"/>
    <row r="1650" ht="14.25" customHeight="1"/>
    <row r="1651" ht="12.75" customHeight="1" hidden="1"/>
    <row r="1652" ht="18.75" customHeight="1" hidden="1"/>
    <row r="1653" ht="42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28.5" customHeight="1"/>
    <row r="1676" ht="15.75" customHeight="1"/>
    <row r="1677" ht="14.25" customHeight="1"/>
    <row r="1678" ht="12.75" customHeight="1" hidden="1"/>
    <row r="1679" ht="18.75" customHeight="1" hidden="1"/>
    <row r="1680" ht="42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spans="1:21" s="4" customFormat="1" ht="19.5" customHeight="1">
      <c r="A1698" s="5"/>
      <c r="B1698" s="3"/>
      <c r="C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5"/>
      <c r="R1698" s="22"/>
      <c r="S1698" s="22"/>
      <c r="T1698" s="22"/>
      <c r="U1698" s="23"/>
    </row>
    <row r="1699" ht="19.5" customHeight="1"/>
    <row r="1700" ht="19.5" customHeight="1"/>
    <row r="1701" ht="19.5" customHeight="1"/>
    <row r="1702" ht="28.5" customHeight="1"/>
    <row r="1703" ht="15.75" customHeight="1"/>
    <row r="1704" ht="14.25" customHeight="1"/>
    <row r="1705" ht="12.75" customHeight="1" hidden="1"/>
    <row r="1706" ht="18.75" customHeight="1" hidden="1"/>
    <row r="1707" ht="42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spans="1:21" s="4" customFormat="1" ht="19.5" customHeight="1">
      <c r="A1716" s="5"/>
      <c r="B1716" s="3"/>
      <c r="C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5"/>
      <c r="R1716" s="22"/>
      <c r="S1716" s="22"/>
      <c r="T1716" s="22"/>
      <c r="U1716" s="23"/>
    </row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28.5" customHeight="1"/>
    <row r="1730" ht="15.75" customHeight="1"/>
    <row r="1731" ht="14.25" customHeight="1"/>
    <row r="1732" ht="12.75" customHeight="1" hidden="1"/>
    <row r="1733" ht="18.75" customHeight="1" hidden="1"/>
    <row r="1734" ht="42" customHeight="1"/>
    <row r="1735" ht="19.5" customHeight="1"/>
    <row r="1736" ht="19.5" customHeight="1"/>
    <row r="1737" ht="19.5" customHeight="1"/>
    <row r="1738" ht="19.5" customHeight="1"/>
    <row r="1739" ht="19.5" customHeight="1"/>
    <row r="1740" spans="1:21" s="4" customFormat="1" ht="19.5" customHeight="1">
      <c r="A1740" s="5"/>
      <c r="B1740" s="3"/>
      <c r="C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5"/>
      <c r="R1740" s="22"/>
      <c r="S1740" s="22"/>
      <c r="T1740" s="22"/>
      <c r="U1740" s="23"/>
    </row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spans="1:21" s="4" customFormat="1" ht="19.5" customHeight="1">
      <c r="A1755" s="5"/>
      <c r="B1755" s="3"/>
      <c r="C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5"/>
      <c r="R1755" s="22"/>
      <c r="S1755" s="22"/>
      <c r="T1755" s="22"/>
      <c r="U1755" s="23"/>
    </row>
    <row r="1756" ht="28.5" customHeight="1"/>
    <row r="1757" ht="15.75" customHeight="1"/>
    <row r="1758" ht="14.25" customHeight="1"/>
    <row r="1759" ht="12.75" customHeight="1" hidden="1"/>
    <row r="1760" ht="18.75" customHeight="1" hidden="1"/>
    <row r="1761" ht="42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spans="1:21" s="4" customFormat="1" ht="19.5" customHeight="1">
      <c r="A1771" s="5"/>
      <c r="B1771" s="3"/>
      <c r="C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5"/>
      <c r="R1771" s="22"/>
      <c r="S1771" s="22"/>
      <c r="T1771" s="22"/>
      <c r="U1771" s="23"/>
    </row>
    <row r="1772" ht="19.5" customHeight="1"/>
    <row r="1773" ht="19.5" customHeight="1"/>
    <row r="1774" ht="19.5" customHeight="1"/>
    <row r="1775" ht="19.5" customHeight="1"/>
    <row r="1776" ht="19.5" customHeight="1"/>
    <row r="1777" spans="1:21" s="4" customFormat="1" ht="19.5" customHeight="1">
      <c r="A1777" s="5"/>
      <c r="B1777" s="3"/>
      <c r="C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5"/>
      <c r="R1777" s="22"/>
      <c r="S1777" s="22"/>
      <c r="T1777" s="22"/>
      <c r="U1777" s="23"/>
    </row>
    <row r="1778" ht="19.5" customHeight="1"/>
    <row r="1779" ht="19.5" customHeight="1"/>
    <row r="1780" ht="19.5" customHeight="1"/>
    <row r="1781" spans="1:21" s="4" customFormat="1" ht="19.5" customHeight="1">
      <c r="A1781" s="5"/>
      <c r="B1781" s="3"/>
      <c r="C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5"/>
      <c r="R1781" s="22"/>
      <c r="S1781" s="22"/>
      <c r="T1781" s="22"/>
      <c r="U1781" s="23"/>
    </row>
    <row r="1782" ht="19.5" customHeight="1"/>
    <row r="1783" ht="28.5" customHeight="1"/>
    <row r="1784" ht="15.75" customHeight="1"/>
    <row r="1785" ht="14.25" customHeight="1"/>
    <row r="1786" ht="12.75" customHeight="1" hidden="1"/>
    <row r="1787" ht="18.75" customHeight="1" hidden="1"/>
    <row r="1788" ht="42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28.5" customHeight="1"/>
    <row r="1811" ht="15.75" customHeight="1"/>
    <row r="1812" ht="14.25" customHeight="1"/>
    <row r="1813" ht="12.75" customHeight="1" hidden="1"/>
    <row r="1814" ht="18.75" customHeight="1" hidden="1"/>
    <row r="1815" ht="42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</sheetData>
  <sheetProtection/>
  <mergeCells count="242">
    <mergeCell ref="A1:Q1"/>
    <mergeCell ref="A2:B2"/>
    <mergeCell ref="E4:G4"/>
    <mergeCell ref="H4:M4"/>
    <mergeCell ref="N4:P4"/>
    <mergeCell ref="H11:M11"/>
    <mergeCell ref="E24:G24"/>
    <mergeCell ref="A30:Q30"/>
    <mergeCell ref="A31:B31"/>
    <mergeCell ref="E33:G33"/>
    <mergeCell ref="H33:M33"/>
    <mergeCell ref="N33:P33"/>
    <mergeCell ref="E40:G40"/>
    <mergeCell ref="A59:Q59"/>
    <mergeCell ref="A60:B60"/>
    <mergeCell ref="E62:G62"/>
    <mergeCell ref="H62:M62"/>
    <mergeCell ref="N62:P62"/>
    <mergeCell ref="E72:G72"/>
    <mergeCell ref="A88:Q88"/>
    <mergeCell ref="A89:B89"/>
    <mergeCell ref="E91:G91"/>
    <mergeCell ref="H91:M91"/>
    <mergeCell ref="N91:P91"/>
    <mergeCell ref="H103:M103"/>
    <mergeCell ref="A117:Q117"/>
    <mergeCell ref="A118:B118"/>
    <mergeCell ref="E120:G120"/>
    <mergeCell ref="H120:M120"/>
    <mergeCell ref="N120:P120"/>
    <mergeCell ref="H124:M124"/>
    <mergeCell ref="H125:M125"/>
    <mergeCell ref="H126:M126"/>
    <mergeCell ref="H127:M127"/>
    <mergeCell ref="H128:M128"/>
    <mergeCell ref="H129:M129"/>
    <mergeCell ref="A146:Q146"/>
    <mergeCell ref="A147:B147"/>
    <mergeCell ref="E149:G149"/>
    <mergeCell ref="H149:M149"/>
    <mergeCell ref="N149:P149"/>
    <mergeCell ref="N153:P153"/>
    <mergeCell ref="N161:P161"/>
    <mergeCell ref="A175:Q175"/>
    <mergeCell ref="A176:B176"/>
    <mergeCell ref="E178:G178"/>
    <mergeCell ref="H178:M178"/>
    <mergeCell ref="N178:P178"/>
    <mergeCell ref="A4:A7"/>
    <mergeCell ref="A8:A29"/>
    <mergeCell ref="A33:A36"/>
    <mergeCell ref="A37:A38"/>
    <mergeCell ref="A39:A45"/>
    <mergeCell ref="A46:A58"/>
    <mergeCell ref="A62:A65"/>
    <mergeCell ref="A66:A70"/>
    <mergeCell ref="A71:A75"/>
    <mergeCell ref="A76:A80"/>
    <mergeCell ref="A81:A87"/>
    <mergeCell ref="A91:A94"/>
    <mergeCell ref="A95:A116"/>
    <mergeCell ref="A120:A123"/>
    <mergeCell ref="A124:A134"/>
    <mergeCell ref="A135:A143"/>
    <mergeCell ref="A144:A145"/>
    <mergeCell ref="A149:A152"/>
    <mergeCell ref="A153:A174"/>
    <mergeCell ref="A178:A181"/>
    <mergeCell ref="A182:A185"/>
    <mergeCell ref="B4:B7"/>
    <mergeCell ref="B8:B17"/>
    <mergeCell ref="B18:B25"/>
    <mergeCell ref="B26:B29"/>
    <mergeCell ref="B33:B36"/>
    <mergeCell ref="B37:B38"/>
    <mergeCell ref="B39:B42"/>
    <mergeCell ref="B44:B45"/>
    <mergeCell ref="B46:B54"/>
    <mergeCell ref="B57:B58"/>
    <mergeCell ref="B62:B65"/>
    <mergeCell ref="B66:B70"/>
    <mergeCell ref="B72:B75"/>
    <mergeCell ref="B76:B78"/>
    <mergeCell ref="B79:B80"/>
    <mergeCell ref="B81:B87"/>
    <mergeCell ref="B91:B94"/>
    <mergeCell ref="B95:B114"/>
    <mergeCell ref="B115:B116"/>
    <mergeCell ref="B120:B123"/>
    <mergeCell ref="B124:B134"/>
    <mergeCell ref="B135:B139"/>
    <mergeCell ref="B141:B143"/>
    <mergeCell ref="B144:B145"/>
    <mergeCell ref="B149:B152"/>
    <mergeCell ref="B153:B158"/>
    <mergeCell ref="B160:B174"/>
    <mergeCell ref="B178:B181"/>
    <mergeCell ref="B182:B184"/>
    <mergeCell ref="C4:C7"/>
    <mergeCell ref="C8:C16"/>
    <mergeCell ref="C18:C19"/>
    <mergeCell ref="C20:C25"/>
    <mergeCell ref="C26:C28"/>
    <mergeCell ref="C33:C36"/>
    <mergeCell ref="C37:C38"/>
    <mergeCell ref="C40:C42"/>
    <mergeCell ref="C44:C45"/>
    <mergeCell ref="C47:C54"/>
    <mergeCell ref="C57:C58"/>
    <mergeCell ref="C62:C65"/>
    <mergeCell ref="C66:C70"/>
    <mergeCell ref="C72:C75"/>
    <mergeCell ref="C76:C78"/>
    <mergeCell ref="C79:C80"/>
    <mergeCell ref="C81:C87"/>
    <mergeCell ref="C91:C94"/>
    <mergeCell ref="C95:C114"/>
    <mergeCell ref="C115:C116"/>
    <mergeCell ref="C120:C123"/>
    <mergeCell ref="C124:C134"/>
    <mergeCell ref="C135:C139"/>
    <mergeCell ref="C141:C143"/>
    <mergeCell ref="C144:C145"/>
    <mergeCell ref="C149:C152"/>
    <mergeCell ref="C153:C158"/>
    <mergeCell ref="C161:C174"/>
    <mergeCell ref="C178:C181"/>
    <mergeCell ref="C182:C184"/>
    <mergeCell ref="D4:D7"/>
    <mergeCell ref="D33:D36"/>
    <mergeCell ref="D62:D65"/>
    <mergeCell ref="D91:D94"/>
    <mergeCell ref="D120:D123"/>
    <mergeCell ref="D149:D152"/>
    <mergeCell ref="D178:D181"/>
    <mergeCell ref="E5:E7"/>
    <mergeCell ref="E34:E36"/>
    <mergeCell ref="E63:E65"/>
    <mergeCell ref="E92:E94"/>
    <mergeCell ref="E121:E123"/>
    <mergeCell ref="E150:E152"/>
    <mergeCell ref="E179:E181"/>
    <mergeCell ref="F5:F7"/>
    <mergeCell ref="F34:F36"/>
    <mergeCell ref="F63:F65"/>
    <mergeCell ref="F92:F94"/>
    <mergeCell ref="F121:F123"/>
    <mergeCell ref="F150:F152"/>
    <mergeCell ref="F179:F181"/>
    <mergeCell ref="G5:G7"/>
    <mergeCell ref="G34:G36"/>
    <mergeCell ref="G63:G65"/>
    <mergeCell ref="G92:G94"/>
    <mergeCell ref="G121:G123"/>
    <mergeCell ref="G150:G152"/>
    <mergeCell ref="G179:G181"/>
    <mergeCell ref="H5:H7"/>
    <mergeCell ref="H34:H36"/>
    <mergeCell ref="H63:H65"/>
    <mergeCell ref="H92:H94"/>
    <mergeCell ref="H121:H123"/>
    <mergeCell ref="H150:H152"/>
    <mergeCell ref="H179:H181"/>
    <mergeCell ref="I5:I7"/>
    <mergeCell ref="I34:I36"/>
    <mergeCell ref="I63:I65"/>
    <mergeCell ref="I92:I94"/>
    <mergeCell ref="I121:I123"/>
    <mergeCell ref="I150:I152"/>
    <mergeCell ref="I179:I181"/>
    <mergeCell ref="J5:J7"/>
    <mergeCell ref="J34:J36"/>
    <mergeCell ref="J63:J65"/>
    <mergeCell ref="J92:J94"/>
    <mergeCell ref="J121:J123"/>
    <mergeCell ref="J150:J152"/>
    <mergeCell ref="J179:J181"/>
    <mergeCell ref="K5:K7"/>
    <mergeCell ref="K34:K36"/>
    <mergeCell ref="K63:K65"/>
    <mergeCell ref="K92:K94"/>
    <mergeCell ref="K121:K123"/>
    <mergeCell ref="K150:K152"/>
    <mergeCell ref="K179:K181"/>
    <mergeCell ref="L5:L7"/>
    <mergeCell ref="L34:L36"/>
    <mergeCell ref="L63:L65"/>
    <mergeCell ref="L92:L94"/>
    <mergeCell ref="L121:L123"/>
    <mergeCell ref="L150:L152"/>
    <mergeCell ref="L179:L181"/>
    <mergeCell ref="M5:M7"/>
    <mergeCell ref="M34:M36"/>
    <mergeCell ref="M63:M65"/>
    <mergeCell ref="M92:M94"/>
    <mergeCell ref="M121:M123"/>
    <mergeCell ref="M150:M152"/>
    <mergeCell ref="M179:M181"/>
    <mergeCell ref="N5:N7"/>
    <mergeCell ref="N34:N36"/>
    <mergeCell ref="N63:N65"/>
    <mergeCell ref="N92:N94"/>
    <mergeCell ref="N121:N123"/>
    <mergeCell ref="N150:N152"/>
    <mergeCell ref="N179:N181"/>
    <mergeCell ref="O5:O7"/>
    <mergeCell ref="O34:O36"/>
    <mergeCell ref="O63:O65"/>
    <mergeCell ref="O92:O94"/>
    <mergeCell ref="O121:O123"/>
    <mergeCell ref="O150:O152"/>
    <mergeCell ref="O179:O181"/>
    <mergeCell ref="P5:P7"/>
    <mergeCell ref="P34:P36"/>
    <mergeCell ref="P63:P65"/>
    <mergeCell ref="P92:P94"/>
    <mergeCell ref="P121:P123"/>
    <mergeCell ref="P150:P152"/>
    <mergeCell ref="P179:P181"/>
    <mergeCell ref="Q4:Q7"/>
    <mergeCell ref="Q8:Q10"/>
    <mergeCell ref="Q11:Q16"/>
    <mergeCell ref="Q18:Q19"/>
    <mergeCell ref="Q20:Q22"/>
    <mergeCell ref="Q23:Q24"/>
    <mergeCell ref="Q33:Q36"/>
    <mergeCell ref="Q41:Q42"/>
    <mergeCell ref="Q48:Q54"/>
    <mergeCell ref="Q62:Q65"/>
    <mergeCell ref="Q76:Q78"/>
    <mergeCell ref="Q81:Q87"/>
    <mergeCell ref="Q91:Q94"/>
    <mergeCell ref="Q96:Q102"/>
    <mergeCell ref="Q103:Q114"/>
    <mergeCell ref="Q120:Q123"/>
    <mergeCell ref="Q136:Q139"/>
    <mergeCell ref="Q144:Q145"/>
    <mergeCell ref="Q149:Q152"/>
    <mergeCell ref="Q153:Q154"/>
    <mergeCell ref="Q155:Q158"/>
    <mergeCell ref="Q178:Q181"/>
    <mergeCell ref="Q182:Q183"/>
  </mergeCells>
  <printOptions horizontalCentered="1"/>
  <pageMargins left="0.08" right="0.11999999999999998" top="0.04" bottom="0.39" header="0.55" footer="0.2399999999999999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2017-03-03T02:47:31Z</cp:lastPrinted>
  <dcterms:created xsi:type="dcterms:W3CDTF">2011-06-23T07:11:49Z</dcterms:created>
  <dcterms:modified xsi:type="dcterms:W3CDTF">2022-02-18T04:35:10Z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CB102632CAF249D58EFF3EDB4681AA76</vt:lpwstr>
  </property>
</Properties>
</file>